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zdo\zdo.249.zamowienia.publiczne\Przetargi\2025\1398 TK-VI.272.1.2025 Transport kolejowy (ER)\2 swz i załączniki\Załączniki do umowy\"/>
    </mc:Choice>
  </mc:AlternateContent>
  <bookViews>
    <workbookView xWindow="0" yWindow="0" windowWidth="28800" windowHeight="9900"/>
  </bookViews>
  <sheets>
    <sheet name="Załącznik nr 12 cz.1" sheetId="2" r:id="rId1"/>
    <sheet name="Załącznik nr 12 cz.2" sheetId="4" r:id="rId2"/>
  </sheets>
  <definedNames>
    <definedName name="_xlnm._FilterDatabase" localSheetId="0" hidden="1">'Załącznik nr 12 cz.1'!$A$12:$CX$13</definedName>
    <definedName name="_xlnm.Print_Area" localSheetId="0">'Załącznik nr 12 cz.1'!$A$1:$CX$59</definedName>
    <definedName name="_xlnm.Print_Titles" localSheetId="0">'Załącznik nr 12 cz.1'!$A:$A,'Załącznik nr 12 cz.1'!$12:$13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14" i="4" l="1"/>
  <c r="T32" i="4" l="1"/>
  <c r="T15" i="4"/>
  <c r="T16" i="4"/>
  <c r="T17" i="4"/>
  <c r="T18" i="4"/>
  <c r="T19" i="4"/>
  <c r="T20" i="4"/>
  <c r="T21" i="4"/>
  <c r="T22" i="4"/>
  <c r="T23" i="4"/>
  <c r="T24" i="4"/>
  <c r="T25" i="4"/>
  <c r="T26" i="4"/>
  <c r="T27" i="4"/>
  <c r="T28" i="4"/>
  <c r="T29" i="4"/>
  <c r="T30" i="4"/>
  <c r="T31" i="4"/>
  <c r="O16" i="4" l="1"/>
  <c r="O18" i="4"/>
  <c r="O20" i="4"/>
  <c r="O22" i="4"/>
  <c r="O24" i="4"/>
  <c r="O26" i="4"/>
  <c r="O28" i="4"/>
  <c r="O30" i="4"/>
  <c r="O32" i="4"/>
  <c r="X15" i="4"/>
  <c r="X16" i="4"/>
  <c r="X17" i="4"/>
  <c r="X18" i="4"/>
  <c r="X19" i="4"/>
  <c r="X20" i="4"/>
  <c r="X21" i="4"/>
  <c r="X22" i="4"/>
  <c r="X23" i="4"/>
  <c r="X24" i="4"/>
  <c r="X25" i="4"/>
  <c r="X26" i="4"/>
  <c r="X27" i="4"/>
  <c r="X28" i="4"/>
  <c r="X29" i="4"/>
  <c r="X30" i="4"/>
  <c r="X31" i="4"/>
  <c r="X32" i="4"/>
  <c r="X14" i="4"/>
  <c r="S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14" i="4"/>
  <c r="O15" i="4"/>
  <c r="O17" i="4"/>
  <c r="O19" i="4"/>
  <c r="O21" i="4"/>
  <c r="O23" i="4"/>
  <c r="O25" i="4"/>
  <c r="O27" i="4"/>
  <c r="O29" i="4"/>
  <c r="O31" i="4"/>
  <c r="O14" i="4"/>
  <c r="W15" i="4" l="1"/>
  <c r="W16" i="4"/>
  <c r="W17" i="4"/>
  <c r="W18" i="4"/>
  <c r="W19" i="4"/>
  <c r="W20" i="4"/>
  <c r="W21" i="4"/>
  <c r="W22" i="4"/>
  <c r="W23" i="4"/>
  <c r="W24" i="4"/>
  <c r="W25" i="4"/>
  <c r="W26" i="4"/>
  <c r="W27" i="4"/>
  <c r="W28" i="4"/>
  <c r="W29" i="4"/>
  <c r="W30" i="4"/>
  <c r="W31" i="4"/>
  <c r="W32" i="4"/>
  <c r="W14" i="4"/>
  <c r="E14" i="4"/>
  <c r="E31" i="4" l="1"/>
  <c r="E32" i="4"/>
  <c r="R15" i="4"/>
  <c r="U15" i="4" s="1"/>
  <c r="R16" i="4"/>
  <c r="U16" i="4" s="1"/>
  <c r="R17" i="4"/>
  <c r="U17" i="4" s="1"/>
  <c r="R18" i="4"/>
  <c r="U18" i="4" s="1"/>
  <c r="R19" i="4"/>
  <c r="U19" i="4" s="1"/>
  <c r="R20" i="4"/>
  <c r="U20" i="4" s="1"/>
  <c r="R21" i="4"/>
  <c r="U21" i="4" s="1"/>
  <c r="R22" i="4"/>
  <c r="U22" i="4" s="1"/>
  <c r="R23" i="4"/>
  <c r="U23" i="4" s="1"/>
  <c r="R24" i="4"/>
  <c r="U24" i="4" s="1"/>
  <c r="R25" i="4"/>
  <c r="U25" i="4" s="1"/>
  <c r="R26" i="4"/>
  <c r="U26" i="4" s="1"/>
  <c r="R27" i="4"/>
  <c r="U27" i="4" s="1"/>
  <c r="R28" i="4"/>
  <c r="U28" i="4" s="1"/>
  <c r="R29" i="4"/>
  <c r="U29" i="4" s="1"/>
  <c r="R30" i="4"/>
  <c r="U30" i="4" s="1"/>
  <c r="R31" i="4"/>
  <c r="U31" i="4" s="1"/>
  <c r="R32" i="4"/>
  <c r="U32" i="4" s="1"/>
  <c r="CN15" i="2" l="1"/>
  <c r="CO15" i="2"/>
  <c r="CP15" i="2"/>
  <c r="CQ15" i="2"/>
  <c r="CR15" i="2"/>
  <c r="CS15" i="2"/>
  <c r="CT15" i="2"/>
  <c r="CU15" i="2"/>
  <c r="CN16" i="2"/>
  <c r="CO16" i="2"/>
  <c r="CP16" i="2"/>
  <c r="CQ16" i="2"/>
  <c r="CR16" i="2"/>
  <c r="CS16" i="2"/>
  <c r="CT16" i="2"/>
  <c r="CU16" i="2"/>
  <c r="CN17" i="2"/>
  <c r="CO17" i="2"/>
  <c r="CP17" i="2"/>
  <c r="CQ17" i="2"/>
  <c r="CR17" i="2"/>
  <c r="CS17" i="2"/>
  <c r="CT17" i="2"/>
  <c r="CU17" i="2"/>
  <c r="CN18" i="2"/>
  <c r="CO18" i="2"/>
  <c r="CP18" i="2"/>
  <c r="CQ18" i="2"/>
  <c r="CR18" i="2"/>
  <c r="CS18" i="2"/>
  <c r="CT18" i="2"/>
  <c r="CU18" i="2"/>
  <c r="CN19" i="2"/>
  <c r="CO19" i="2"/>
  <c r="CP19" i="2"/>
  <c r="CQ19" i="2"/>
  <c r="CR19" i="2"/>
  <c r="CS19" i="2"/>
  <c r="CT19" i="2"/>
  <c r="CU19" i="2"/>
  <c r="CN20" i="2"/>
  <c r="CO20" i="2"/>
  <c r="CP20" i="2"/>
  <c r="CQ20" i="2"/>
  <c r="CR20" i="2"/>
  <c r="CS20" i="2"/>
  <c r="CT20" i="2"/>
  <c r="CU20" i="2"/>
  <c r="CN21" i="2"/>
  <c r="CO21" i="2"/>
  <c r="CP21" i="2"/>
  <c r="CQ21" i="2"/>
  <c r="CR21" i="2"/>
  <c r="CS21" i="2"/>
  <c r="CT21" i="2"/>
  <c r="CU21" i="2"/>
  <c r="CN22" i="2"/>
  <c r="CO22" i="2"/>
  <c r="CP22" i="2"/>
  <c r="CQ22" i="2"/>
  <c r="CR22" i="2"/>
  <c r="CS22" i="2"/>
  <c r="CT22" i="2"/>
  <c r="CU22" i="2"/>
  <c r="CN23" i="2"/>
  <c r="CO23" i="2"/>
  <c r="CP23" i="2"/>
  <c r="CQ23" i="2"/>
  <c r="CR23" i="2"/>
  <c r="CS23" i="2"/>
  <c r="CT23" i="2"/>
  <c r="CU23" i="2"/>
  <c r="CN24" i="2"/>
  <c r="CO24" i="2"/>
  <c r="CP24" i="2"/>
  <c r="CQ24" i="2"/>
  <c r="CR24" i="2"/>
  <c r="CS24" i="2"/>
  <c r="CT24" i="2"/>
  <c r="CU24" i="2"/>
  <c r="CN25" i="2"/>
  <c r="CO25" i="2"/>
  <c r="CP25" i="2"/>
  <c r="CQ25" i="2"/>
  <c r="CR25" i="2"/>
  <c r="CS25" i="2"/>
  <c r="CT25" i="2"/>
  <c r="CU25" i="2"/>
  <c r="CN26" i="2"/>
  <c r="CO26" i="2"/>
  <c r="CP26" i="2"/>
  <c r="CQ26" i="2"/>
  <c r="CR26" i="2"/>
  <c r="CS26" i="2"/>
  <c r="CT26" i="2"/>
  <c r="CU26" i="2"/>
  <c r="CN27" i="2"/>
  <c r="CO27" i="2"/>
  <c r="CP27" i="2"/>
  <c r="CQ27" i="2"/>
  <c r="CR27" i="2"/>
  <c r="CS27" i="2"/>
  <c r="CT27" i="2"/>
  <c r="CU27" i="2"/>
  <c r="CN28" i="2"/>
  <c r="CO28" i="2"/>
  <c r="CP28" i="2"/>
  <c r="CQ28" i="2"/>
  <c r="CR28" i="2"/>
  <c r="CS28" i="2"/>
  <c r="CT28" i="2"/>
  <c r="CU28" i="2"/>
  <c r="CN29" i="2"/>
  <c r="CO29" i="2"/>
  <c r="CP29" i="2"/>
  <c r="CQ29" i="2"/>
  <c r="CR29" i="2"/>
  <c r="CS29" i="2"/>
  <c r="CT29" i="2"/>
  <c r="CU29" i="2"/>
  <c r="CN30" i="2"/>
  <c r="CO30" i="2"/>
  <c r="CP30" i="2"/>
  <c r="CQ30" i="2"/>
  <c r="CR30" i="2"/>
  <c r="CS30" i="2"/>
  <c r="CT30" i="2"/>
  <c r="CU30" i="2"/>
  <c r="CN31" i="2"/>
  <c r="CO31" i="2"/>
  <c r="CP31" i="2"/>
  <c r="CQ31" i="2"/>
  <c r="CR31" i="2"/>
  <c r="CS31" i="2"/>
  <c r="CT31" i="2"/>
  <c r="CU31" i="2"/>
  <c r="CN32" i="2"/>
  <c r="CO32" i="2"/>
  <c r="CP32" i="2"/>
  <c r="CQ32" i="2"/>
  <c r="CR32" i="2"/>
  <c r="CS32" i="2"/>
  <c r="CT32" i="2"/>
  <c r="CU32" i="2"/>
  <c r="CN33" i="2"/>
  <c r="CO33" i="2"/>
  <c r="CP33" i="2"/>
  <c r="CQ33" i="2"/>
  <c r="CR33" i="2"/>
  <c r="CS33" i="2"/>
  <c r="CT33" i="2"/>
  <c r="CU33" i="2"/>
  <c r="CN34" i="2"/>
  <c r="CO34" i="2"/>
  <c r="CP34" i="2"/>
  <c r="CQ34" i="2"/>
  <c r="CR34" i="2"/>
  <c r="CS34" i="2"/>
  <c r="CT34" i="2"/>
  <c r="CU34" i="2"/>
  <c r="CN35" i="2"/>
  <c r="CO35" i="2"/>
  <c r="CP35" i="2"/>
  <c r="CQ35" i="2"/>
  <c r="CR35" i="2"/>
  <c r="CS35" i="2"/>
  <c r="CT35" i="2"/>
  <c r="CU35" i="2"/>
  <c r="CN36" i="2"/>
  <c r="CO36" i="2"/>
  <c r="CP36" i="2"/>
  <c r="CQ36" i="2"/>
  <c r="CR36" i="2"/>
  <c r="CS36" i="2"/>
  <c r="CT36" i="2"/>
  <c r="CU36" i="2"/>
  <c r="CN37" i="2"/>
  <c r="CO37" i="2"/>
  <c r="CP37" i="2"/>
  <c r="CQ37" i="2"/>
  <c r="CR37" i="2"/>
  <c r="CS37" i="2"/>
  <c r="CT37" i="2"/>
  <c r="CU37" i="2"/>
  <c r="CN38" i="2"/>
  <c r="CO38" i="2"/>
  <c r="CP38" i="2"/>
  <c r="CQ38" i="2"/>
  <c r="CR38" i="2"/>
  <c r="CS38" i="2"/>
  <c r="CT38" i="2"/>
  <c r="CU38" i="2"/>
  <c r="CN39" i="2"/>
  <c r="CO39" i="2"/>
  <c r="CP39" i="2"/>
  <c r="CQ39" i="2"/>
  <c r="CR39" i="2"/>
  <c r="CS39" i="2"/>
  <c r="CT39" i="2"/>
  <c r="CU39" i="2"/>
  <c r="CN40" i="2"/>
  <c r="CO40" i="2"/>
  <c r="CP40" i="2"/>
  <c r="CQ40" i="2"/>
  <c r="CR40" i="2"/>
  <c r="CS40" i="2"/>
  <c r="CT40" i="2"/>
  <c r="CU40" i="2"/>
  <c r="CN41" i="2"/>
  <c r="CO41" i="2"/>
  <c r="CP41" i="2"/>
  <c r="CQ41" i="2"/>
  <c r="CR41" i="2"/>
  <c r="CS41" i="2"/>
  <c r="CT41" i="2"/>
  <c r="CU41" i="2"/>
  <c r="CN42" i="2"/>
  <c r="CO42" i="2"/>
  <c r="CP42" i="2"/>
  <c r="CQ42" i="2"/>
  <c r="CR42" i="2"/>
  <c r="CS42" i="2"/>
  <c r="CT42" i="2"/>
  <c r="CU42" i="2"/>
  <c r="CN43" i="2"/>
  <c r="CO43" i="2"/>
  <c r="CP43" i="2"/>
  <c r="CQ43" i="2"/>
  <c r="CR43" i="2"/>
  <c r="CS43" i="2"/>
  <c r="CT43" i="2"/>
  <c r="CU43" i="2"/>
  <c r="CN44" i="2"/>
  <c r="CO44" i="2"/>
  <c r="CP44" i="2"/>
  <c r="CQ44" i="2"/>
  <c r="CR44" i="2"/>
  <c r="CS44" i="2"/>
  <c r="CT44" i="2"/>
  <c r="CU44" i="2"/>
  <c r="CN45" i="2"/>
  <c r="CO45" i="2"/>
  <c r="CP45" i="2"/>
  <c r="CQ45" i="2"/>
  <c r="CR45" i="2"/>
  <c r="CS45" i="2"/>
  <c r="CT45" i="2"/>
  <c r="CU45" i="2"/>
  <c r="CN46" i="2"/>
  <c r="CO46" i="2"/>
  <c r="CP46" i="2"/>
  <c r="CQ46" i="2"/>
  <c r="CR46" i="2"/>
  <c r="CS46" i="2"/>
  <c r="CT46" i="2"/>
  <c r="CU46" i="2"/>
  <c r="CN47" i="2"/>
  <c r="CO47" i="2"/>
  <c r="CP47" i="2"/>
  <c r="CQ47" i="2"/>
  <c r="CR47" i="2"/>
  <c r="CS47" i="2"/>
  <c r="CT47" i="2"/>
  <c r="CU47" i="2"/>
  <c r="CN48" i="2"/>
  <c r="CO48" i="2"/>
  <c r="CP48" i="2"/>
  <c r="CQ48" i="2"/>
  <c r="CR48" i="2"/>
  <c r="CS48" i="2"/>
  <c r="CT48" i="2"/>
  <c r="CU48" i="2"/>
  <c r="CN49" i="2"/>
  <c r="CO49" i="2"/>
  <c r="CP49" i="2"/>
  <c r="CQ49" i="2"/>
  <c r="CR49" i="2"/>
  <c r="CS49" i="2"/>
  <c r="CT49" i="2"/>
  <c r="CU49" i="2"/>
  <c r="CN50" i="2"/>
  <c r="CO50" i="2"/>
  <c r="CP50" i="2"/>
  <c r="CQ50" i="2"/>
  <c r="CR50" i="2"/>
  <c r="CS50" i="2"/>
  <c r="CT50" i="2"/>
  <c r="CU50" i="2"/>
  <c r="CN51" i="2"/>
  <c r="CO51" i="2"/>
  <c r="CP51" i="2"/>
  <c r="CQ51" i="2"/>
  <c r="CR51" i="2"/>
  <c r="CS51" i="2"/>
  <c r="CT51" i="2"/>
  <c r="CU51" i="2"/>
  <c r="CN52" i="2"/>
  <c r="CO52" i="2"/>
  <c r="CP52" i="2"/>
  <c r="CQ52" i="2"/>
  <c r="CR52" i="2"/>
  <c r="CS52" i="2"/>
  <c r="CT52" i="2"/>
  <c r="CU52" i="2"/>
  <c r="CN53" i="2"/>
  <c r="CO53" i="2"/>
  <c r="CP53" i="2"/>
  <c r="CQ53" i="2"/>
  <c r="CR53" i="2"/>
  <c r="CS53" i="2"/>
  <c r="CT53" i="2"/>
  <c r="CU53" i="2"/>
  <c r="CN54" i="2"/>
  <c r="CO54" i="2"/>
  <c r="CP54" i="2"/>
  <c r="CQ54" i="2"/>
  <c r="CR54" i="2"/>
  <c r="CS54" i="2"/>
  <c r="CT54" i="2"/>
  <c r="CU54" i="2"/>
  <c r="CN55" i="2"/>
  <c r="CO55" i="2"/>
  <c r="CP55" i="2"/>
  <c r="CQ55" i="2"/>
  <c r="CR55" i="2"/>
  <c r="CS55" i="2"/>
  <c r="CT55" i="2"/>
  <c r="CU55" i="2"/>
  <c r="CO14" i="2"/>
  <c r="CP14" i="2"/>
  <c r="CQ14" i="2"/>
  <c r="CR14" i="2"/>
  <c r="CS14" i="2"/>
  <c r="CT14" i="2"/>
  <c r="CU14" i="2"/>
  <c r="CN14" i="2"/>
  <c r="CK55" i="2"/>
  <c r="CM55" i="2" s="1"/>
  <c r="CK54" i="2"/>
  <c r="CM54" i="2" s="1"/>
  <c r="CK53" i="2"/>
  <c r="CM53" i="2" s="1"/>
  <c r="CK52" i="2"/>
  <c r="CM52" i="2" s="1"/>
  <c r="CK51" i="2"/>
  <c r="CM51" i="2" s="1"/>
  <c r="CK50" i="2"/>
  <c r="CM50" i="2" s="1"/>
  <c r="CK49" i="2"/>
  <c r="CM49" i="2" s="1"/>
  <c r="CK48" i="2"/>
  <c r="CM48" i="2" s="1"/>
  <c r="CK47" i="2"/>
  <c r="CM47" i="2" s="1"/>
  <c r="CK46" i="2"/>
  <c r="CM46" i="2" s="1"/>
  <c r="CK45" i="2"/>
  <c r="CM45" i="2" s="1"/>
  <c r="CK44" i="2"/>
  <c r="CM44" i="2" s="1"/>
  <c r="CK43" i="2"/>
  <c r="CM43" i="2" s="1"/>
  <c r="CK42" i="2"/>
  <c r="CM42" i="2" s="1"/>
  <c r="CK41" i="2"/>
  <c r="CM41" i="2" s="1"/>
  <c r="CK40" i="2"/>
  <c r="CM40" i="2" s="1"/>
  <c r="CK39" i="2"/>
  <c r="CM39" i="2" s="1"/>
  <c r="CK38" i="2"/>
  <c r="CM38" i="2" s="1"/>
  <c r="CK37" i="2"/>
  <c r="CM37" i="2" s="1"/>
  <c r="CK36" i="2"/>
  <c r="CM36" i="2" s="1"/>
  <c r="CK35" i="2"/>
  <c r="CM35" i="2" s="1"/>
  <c r="CK34" i="2"/>
  <c r="CM34" i="2" s="1"/>
  <c r="CK33" i="2"/>
  <c r="CM33" i="2" s="1"/>
  <c r="CK32" i="2"/>
  <c r="CM32" i="2" s="1"/>
  <c r="CK31" i="2"/>
  <c r="CM31" i="2" s="1"/>
  <c r="CK30" i="2"/>
  <c r="CM30" i="2" s="1"/>
  <c r="CK29" i="2"/>
  <c r="CM29" i="2" s="1"/>
  <c r="CK28" i="2"/>
  <c r="CM28" i="2" s="1"/>
  <c r="CK27" i="2"/>
  <c r="CM27" i="2" s="1"/>
  <c r="CK26" i="2"/>
  <c r="CM26" i="2" s="1"/>
  <c r="CK25" i="2"/>
  <c r="CM25" i="2" s="1"/>
  <c r="CK24" i="2"/>
  <c r="CM24" i="2" s="1"/>
  <c r="CK23" i="2"/>
  <c r="CM23" i="2" s="1"/>
  <c r="CK22" i="2"/>
  <c r="CM22" i="2" s="1"/>
  <c r="CK21" i="2"/>
  <c r="CM21" i="2" s="1"/>
  <c r="CK20" i="2"/>
  <c r="CM20" i="2" s="1"/>
  <c r="CK19" i="2"/>
  <c r="CM19" i="2" s="1"/>
  <c r="CK18" i="2"/>
  <c r="CM18" i="2" s="1"/>
  <c r="CK17" i="2"/>
  <c r="CM17" i="2" s="1"/>
  <c r="CK16" i="2"/>
  <c r="CM16" i="2" s="1"/>
  <c r="CK15" i="2"/>
  <c r="CM15" i="2" s="1"/>
  <c r="CK14" i="2"/>
  <c r="CM14" i="2" s="1"/>
  <c r="CE15" i="2"/>
  <c r="CE16" i="2"/>
  <c r="CE17" i="2"/>
  <c r="CE18" i="2"/>
  <c r="CE19" i="2"/>
  <c r="CE20" i="2"/>
  <c r="CE21" i="2"/>
  <c r="CE22" i="2"/>
  <c r="CE23" i="2"/>
  <c r="CE24" i="2"/>
  <c r="CE25" i="2"/>
  <c r="CE26" i="2"/>
  <c r="CE27" i="2"/>
  <c r="CE28" i="2"/>
  <c r="CE29" i="2"/>
  <c r="CE30" i="2"/>
  <c r="CE31" i="2"/>
  <c r="CE32" i="2"/>
  <c r="CE33" i="2"/>
  <c r="CE34" i="2"/>
  <c r="CE35" i="2"/>
  <c r="CE36" i="2"/>
  <c r="CE37" i="2"/>
  <c r="CE38" i="2"/>
  <c r="CE39" i="2"/>
  <c r="CE40" i="2"/>
  <c r="CE41" i="2"/>
  <c r="CE42" i="2"/>
  <c r="CE43" i="2"/>
  <c r="CE44" i="2"/>
  <c r="CE45" i="2"/>
  <c r="CE46" i="2"/>
  <c r="CE47" i="2"/>
  <c r="CE48" i="2"/>
  <c r="CE49" i="2"/>
  <c r="CE50" i="2"/>
  <c r="CE51" i="2"/>
  <c r="CE52" i="2"/>
  <c r="CE53" i="2"/>
  <c r="CE54" i="2"/>
  <c r="CE55" i="2"/>
  <c r="CE14" i="2"/>
  <c r="CC15" i="2"/>
  <c r="CC16" i="2"/>
  <c r="CC17" i="2"/>
  <c r="CC18" i="2"/>
  <c r="CC19" i="2"/>
  <c r="CC20" i="2"/>
  <c r="CC21" i="2"/>
  <c r="CC22" i="2"/>
  <c r="CC23" i="2"/>
  <c r="CC24" i="2"/>
  <c r="CC25" i="2"/>
  <c r="CC26" i="2"/>
  <c r="CC27" i="2"/>
  <c r="CC28" i="2"/>
  <c r="CC29" i="2"/>
  <c r="CC30" i="2"/>
  <c r="CC31" i="2"/>
  <c r="CC32" i="2"/>
  <c r="CC33" i="2"/>
  <c r="CC34" i="2"/>
  <c r="CC35" i="2"/>
  <c r="CC36" i="2"/>
  <c r="CC37" i="2"/>
  <c r="CC38" i="2"/>
  <c r="CC39" i="2"/>
  <c r="CC40" i="2"/>
  <c r="CC41" i="2"/>
  <c r="CC42" i="2"/>
  <c r="CC43" i="2"/>
  <c r="CC44" i="2"/>
  <c r="CC45" i="2"/>
  <c r="CC46" i="2"/>
  <c r="CC47" i="2"/>
  <c r="CC48" i="2"/>
  <c r="CC49" i="2"/>
  <c r="CC50" i="2"/>
  <c r="CC51" i="2"/>
  <c r="CC52" i="2"/>
  <c r="CC53" i="2"/>
  <c r="CC54" i="2"/>
  <c r="CC55" i="2"/>
  <c r="CC14" i="2"/>
  <c r="BW15" i="2"/>
  <c r="BW16" i="2"/>
  <c r="BW17" i="2"/>
  <c r="BW18" i="2"/>
  <c r="BW19" i="2"/>
  <c r="BW20" i="2"/>
  <c r="BW21" i="2"/>
  <c r="BW22" i="2"/>
  <c r="BW23" i="2"/>
  <c r="BW24" i="2"/>
  <c r="BW25" i="2"/>
  <c r="BW26" i="2"/>
  <c r="BW27" i="2"/>
  <c r="BW28" i="2"/>
  <c r="BW29" i="2"/>
  <c r="BW30" i="2"/>
  <c r="BW31" i="2"/>
  <c r="BW32" i="2"/>
  <c r="BW33" i="2"/>
  <c r="BW34" i="2"/>
  <c r="BW35" i="2"/>
  <c r="BW36" i="2"/>
  <c r="BW37" i="2"/>
  <c r="BW38" i="2"/>
  <c r="BW39" i="2"/>
  <c r="BW40" i="2"/>
  <c r="BW41" i="2"/>
  <c r="BW42" i="2"/>
  <c r="BW43" i="2"/>
  <c r="BW44" i="2"/>
  <c r="BW45" i="2"/>
  <c r="BW46" i="2"/>
  <c r="BW47" i="2"/>
  <c r="BW48" i="2"/>
  <c r="BW49" i="2"/>
  <c r="BW50" i="2"/>
  <c r="BW51" i="2"/>
  <c r="BW52" i="2"/>
  <c r="BW53" i="2"/>
  <c r="BW54" i="2"/>
  <c r="BW55" i="2"/>
  <c r="BW14" i="2"/>
  <c r="BG15" i="2"/>
  <c r="BH15" i="2"/>
  <c r="BI15" i="2"/>
  <c r="BJ15" i="2"/>
  <c r="BK15" i="2"/>
  <c r="BL15" i="2"/>
  <c r="BM15" i="2"/>
  <c r="BN15" i="2"/>
  <c r="BO15" i="2"/>
  <c r="BP15" i="2"/>
  <c r="BQ15" i="2"/>
  <c r="BR15" i="2"/>
  <c r="BS15" i="2"/>
  <c r="BG16" i="2"/>
  <c r="BH16" i="2"/>
  <c r="BI16" i="2"/>
  <c r="BJ16" i="2"/>
  <c r="BK16" i="2"/>
  <c r="BL16" i="2"/>
  <c r="BM16" i="2"/>
  <c r="BN16" i="2"/>
  <c r="BO16" i="2"/>
  <c r="BP16" i="2"/>
  <c r="BQ16" i="2"/>
  <c r="BR16" i="2"/>
  <c r="BS16" i="2"/>
  <c r="BG17" i="2"/>
  <c r="BH17" i="2"/>
  <c r="BI17" i="2"/>
  <c r="BJ17" i="2"/>
  <c r="BK17" i="2"/>
  <c r="BL17" i="2"/>
  <c r="BM17" i="2"/>
  <c r="BN17" i="2"/>
  <c r="BO17" i="2"/>
  <c r="BP17" i="2"/>
  <c r="BQ17" i="2"/>
  <c r="BR17" i="2"/>
  <c r="BS17" i="2"/>
  <c r="BG18" i="2"/>
  <c r="BH18" i="2"/>
  <c r="BI18" i="2"/>
  <c r="BJ18" i="2"/>
  <c r="BK18" i="2"/>
  <c r="BL18" i="2"/>
  <c r="BM18" i="2"/>
  <c r="BN18" i="2"/>
  <c r="BO18" i="2"/>
  <c r="BP18" i="2"/>
  <c r="BQ18" i="2"/>
  <c r="BR18" i="2"/>
  <c r="BS18" i="2"/>
  <c r="BG19" i="2"/>
  <c r="BH19" i="2"/>
  <c r="BI19" i="2"/>
  <c r="BJ19" i="2"/>
  <c r="BK19" i="2"/>
  <c r="BL19" i="2"/>
  <c r="BM19" i="2"/>
  <c r="BN19" i="2"/>
  <c r="BO19" i="2"/>
  <c r="BP19" i="2"/>
  <c r="BQ19" i="2"/>
  <c r="BR19" i="2"/>
  <c r="BS19" i="2"/>
  <c r="BG20" i="2"/>
  <c r="BH20" i="2"/>
  <c r="BI20" i="2"/>
  <c r="BJ20" i="2"/>
  <c r="BK20" i="2"/>
  <c r="BL20" i="2"/>
  <c r="BM20" i="2"/>
  <c r="BN20" i="2"/>
  <c r="BO20" i="2"/>
  <c r="BP20" i="2"/>
  <c r="BQ20" i="2"/>
  <c r="BR20" i="2"/>
  <c r="BS20" i="2"/>
  <c r="BG21" i="2"/>
  <c r="BH21" i="2"/>
  <c r="BI21" i="2"/>
  <c r="BJ21" i="2"/>
  <c r="BK21" i="2"/>
  <c r="BL21" i="2"/>
  <c r="BM21" i="2"/>
  <c r="BN21" i="2"/>
  <c r="BO21" i="2"/>
  <c r="BP21" i="2"/>
  <c r="BQ21" i="2"/>
  <c r="BR21" i="2"/>
  <c r="BS21" i="2"/>
  <c r="BG22" i="2"/>
  <c r="BH22" i="2"/>
  <c r="BI22" i="2"/>
  <c r="BJ22" i="2"/>
  <c r="BK22" i="2"/>
  <c r="BL22" i="2"/>
  <c r="BM22" i="2"/>
  <c r="BN22" i="2"/>
  <c r="BO22" i="2"/>
  <c r="BP22" i="2"/>
  <c r="BQ22" i="2"/>
  <c r="BR22" i="2"/>
  <c r="BS22" i="2"/>
  <c r="BG23" i="2"/>
  <c r="BH23" i="2"/>
  <c r="BI23" i="2"/>
  <c r="BJ23" i="2"/>
  <c r="BK23" i="2"/>
  <c r="BL23" i="2"/>
  <c r="BM23" i="2"/>
  <c r="BN23" i="2"/>
  <c r="BO23" i="2"/>
  <c r="BP23" i="2"/>
  <c r="BQ23" i="2"/>
  <c r="BR23" i="2"/>
  <c r="BS23" i="2"/>
  <c r="BG24" i="2"/>
  <c r="BH24" i="2"/>
  <c r="BI24" i="2"/>
  <c r="BJ24" i="2"/>
  <c r="BK24" i="2"/>
  <c r="BL24" i="2"/>
  <c r="BM24" i="2"/>
  <c r="BN24" i="2"/>
  <c r="BO24" i="2"/>
  <c r="BP24" i="2"/>
  <c r="BQ24" i="2"/>
  <c r="BR24" i="2"/>
  <c r="BS24" i="2"/>
  <c r="BG25" i="2"/>
  <c r="BH25" i="2"/>
  <c r="BI25" i="2"/>
  <c r="BJ25" i="2"/>
  <c r="BK25" i="2"/>
  <c r="BL25" i="2"/>
  <c r="BM25" i="2"/>
  <c r="BN25" i="2"/>
  <c r="BO25" i="2"/>
  <c r="BP25" i="2"/>
  <c r="BQ25" i="2"/>
  <c r="BR25" i="2"/>
  <c r="BS25" i="2"/>
  <c r="BG26" i="2"/>
  <c r="BH26" i="2"/>
  <c r="BI26" i="2"/>
  <c r="BJ26" i="2"/>
  <c r="BK26" i="2"/>
  <c r="BL26" i="2"/>
  <c r="BM26" i="2"/>
  <c r="BN26" i="2"/>
  <c r="BO26" i="2"/>
  <c r="BP26" i="2"/>
  <c r="BQ26" i="2"/>
  <c r="BR26" i="2"/>
  <c r="BS26" i="2"/>
  <c r="BG27" i="2"/>
  <c r="BH27" i="2"/>
  <c r="BI27" i="2"/>
  <c r="BJ27" i="2"/>
  <c r="BK27" i="2"/>
  <c r="BL27" i="2"/>
  <c r="BM27" i="2"/>
  <c r="BN27" i="2"/>
  <c r="BO27" i="2"/>
  <c r="BP27" i="2"/>
  <c r="BQ27" i="2"/>
  <c r="BR27" i="2"/>
  <c r="BS27" i="2"/>
  <c r="BG28" i="2"/>
  <c r="BH28" i="2"/>
  <c r="BI28" i="2"/>
  <c r="BJ28" i="2"/>
  <c r="BK28" i="2"/>
  <c r="BL28" i="2"/>
  <c r="BM28" i="2"/>
  <c r="BN28" i="2"/>
  <c r="BO28" i="2"/>
  <c r="BP28" i="2"/>
  <c r="BQ28" i="2"/>
  <c r="BR28" i="2"/>
  <c r="BS28" i="2"/>
  <c r="BG29" i="2"/>
  <c r="BH29" i="2"/>
  <c r="BI29" i="2"/>
  <c r="BJ29" i="2"/>
  <c r="BK29" i="2"/>
  <c r="BL29" i="2"/>
  <c r="BM29" i="2"/>
  <c r="BN29" i="2"/>
  <c r="BO29" i="2"/>
  <c r="BP29" i="2"/>
  <c r="BQ29" i="2"/>
  <c r="BR29" i="2"/>
  <c r="BS29" i="2"/>
  <c r="BG30" i="2"/>
  <c r="BH30" i="2"/>
  <c r="BI30" i="2"/>
  <c r="BJ30" i="2"/>
  <c r="BK30" i="2"/>
  <c r="BL30" i="2"/>
  <c r="BM30" i="2"/>
  <c r="BN30" i="2"/>
  <c r="BO30" i="2"/>
  <c r="BP30" i="2"/>
  <c r="BQ30" i="2"/>
  <c r="BR30" i="2"/>
  <c r="BS30" i="2"/>
  <c r="BG31" i="2"/>
  <c r="BH31" i="2"/>
  <c r="BI31" i="2"/>
  <c r="BJ31" i="2"/>
  <c r="BK31" i="2"/>
  <c r="BL31" i="2"/>
  <c r="BM31" i="2"/>
  <c r="BN31" i="2"/>
  <c r="BO31" i="2"/>
  <c r="BP31" i="2"/>
  <c r="BQ31" i="2"/>
  <c r="BR31" i="2"/>
  <c r="BS31" i="2"/>
  <c r="BG32" i="2"/>
  <c r="BH32" i="2"/>
  <c r="BI32" i="2"/>
  <c r="BJ32" i="2"/>
  <c r="BK32" i="2"/>
  <c r="BL32" i="2"/>
  <c r="BM32" i="2"/>
  <c r="BN32" i="2"/>
  <c r="BO32" i="2"/>
  <c r="BP32" i="2"/>
  <c r="BQ32" i="2"/>
  <c r="BR32" i="2"/>
  <c r="BS32" i="2"/>
  <c r="BG33" i="2"/>
  <c r="BH33" i="2"/>
  <c r="BI33" i="2"/>
  <c r="BJ33" i="2"/>
  <c r="BK33" i="2"/>
  <c r="BL33" i="2"/>
  <c r="BM33" i="2"/>
  <c r="BN33" i="2"/>
  <c r="BO33" i="2"/>
  <c r="BP33" i="2"/>
  <c r="BQ33" i="2"/>
  <c r="BR33" i="2"/>
  <c r="BS33" i="2"/>
  <c r="BG34" i="2"/>
  <c r="BH34" i="2"/>
  <c r="BI34" i="2"/>
  <c r="BJ34" i="2"/>
  <c r="BK34" i="2"/>
  <c r="BL34" i="2"/>
  <c r="BM34" i="2"/>
  <c r="BN34" i="2"/>
  <c r="BO34" i="2"/>
  <c r="BP34" i="2"/>
  <c r="BQ34" i="2"/>
  <c r="BR34" i="2"/>
  <c r="BS34" i="2"/>
  <c r="BG35" i="2"/>
  <c r="BH35" i="2"/>
  <c r="BI35" i="2"/>
  <c r="BJ35" i="2"/>
  <c r="BK35" i="2"/>
  <c r="BL35" i="2"/>
  <c r="BM35" i="2"/>
  <c r="BN35" i="2"/>
  <c r="BO35" i="2"/>
  <c r="BP35" i="2"/>
  <c r="BQ35" i="2"/>
  <c r="BR35" i="2"/>
  <c r="BS35" i="2"/>
  <c r="BG36" i="2"/>
  <c r="BH36" i="2"/>
  <c r="BI36" i="2"/>
  <c r="BJ36" i="2"/>
  <c r="BK36" i="2"/>
  <c r="BL36" i="2"/>
  <c r="BM36" i="2"/>
  <c r="BN36" i="2"/>
  <c r="BO36" i="2"/>
  <c r="BP36" i="2"/>
  <c r="BQ36" i="2"/>
  <c r="BR36" i="2"/>
  <c r="BS36" i="2"/>
  <c r="BG37" i="2"/>
  <c r="BH37" i="2"/>
  <c r="BI37" i="2"/>
  <c r="BJ37" i="2"/>
  <c r="BK37" i="2"/>
  <c r="BL37" i="2"/>
  <c r="BM37" i="2"/>
  <c r="BN37" i="2"/>
  <c r="BO37" i="2"/>
  <c r="BP37" i="2"/>
  <c r="BQ37" i="2"/>
  <c r="BR37" i="2"/>
  <c r="BS37" i="2"/>
  <c r="BG38" i="2"/>
  <c r="BH38" i="2"/>
  <c r="BI38" i="2"/>
  <c r="BJ38" i="2"/>
  <c r="BK38" i="2"/>
  <c r="BL38" i="2"/>
  <c r="BM38" i="2"/>
  <c r="BN38" i="2"/>
  <c r="BO38" i="2"/>
  <c r="BP38" i="2"/>
  <c r="BQ38" i="2"/>
  <c r="BR38" i="2"/>
  <c r="BS38" i="2"/>
  <c r="BG39" i="2"/>
  <c r="BH39" i="2"/>
  <c r="BI39" i="2"/>
  <c r="BJ39" i="2"/>
  <c r="BK39" i="2"/>
  <c r="BL39" i="2"/>
  <c r="BM39" i="2"/>
  <c r="BN39" i="2"/>
  <c r="BO39" i="2"/>
  <c r="BP39" i="2"/>
  <c r="BQ39" i="2"/>
  <c r="BR39" i="2"/>
  <c r="BS39" i="2"/>
  <c r="BG40" i="2"/>
  <c r="BH40" i="2"/>
  <c r="BI40" i="2"/>
  <c r="BJ40" i="2"/>
  <c r="BK40" i="2"/>
  <c r="BL40" i="2"/>
  <c r="BM40" i="2"/>
  <c r="BN40" i="2"/>
  <c r="BO40" i="2"/>
  <c r="BP40" i="2"/>
  <c r="BQ40" i="2"/>
  <c r="BR40" i="2"/>
  <c r="BS40" i="2"/>
  <c r="BG41" i="2"/>
  <c r="BH41" i="2"/>
  <c r="BI41" i="2"/>
  <c r="BJ41" i="2"/>
  <c r="BK41" i="2"/>
  <c r="BL41" i="2"/>
  <c r="BM41" i="2"/>
  <c r="BN41" i="2"/>
  <c r="BO41" i="2"/>
  <c r="BP41" i="2"/>
  <c r="BQ41" i="2"/>
  <c r="BR41" i="2"/>
  <c r="BS41" i="2"/>
  <c r="BG42" i="2"/>
  <c r="BH42" i="2"/>
  <c r="BI42" i="2"/>
  <c r="BJ42" i="2"/>
  <c r="BK42" i="2"/>
  <c r="BL42" i="2"/>
  <c r="BM42" i="2"/>
  <c r="BN42" i="2"/>
  <c r="BO42" i="2"/>
  <c r="BP42" i="2"/>
  <c r="BQ42" i="2"/>
  <c r="BR42" i="2"/>
  <c r="BS42" i="2"/>
  <c r="BG43" i="2"/>
  <c r="BH43" i="2"/>
  <c r="BI43" i="2"/>
  <c r="BJ43" i="2"/>
  <c r="BK43" i="2"/>
  <c r="BL43" i="2"/>
  <c r="BM43" i="2"/>
  <c r="BN43" i="2"/>
  <c r="BO43" i="2"/>
  <c r="BP43" i="2"/>
  <c r="BQ43" i="2"/>
  <c r="BR43" i="2"/>
  <c r="BS43" i="2"/>
  <c r="BG44" i="2"/>
  <c r="BH44" i="2"/>
  <c r="BI44" i="2"/>
  <c r="BJ44" i="2"/>
  <c r="BK44" i="2"/>
  <c r="BL44" i="2"/>
  <c r="BM44" i="2"/>
  <c r="BN44" i="2"/>
  <c r="BO44" i="2"/>
  <c r="BP44" i="2"/>
  <c r="BQ44" i="2"/>
  <c r="BR44" i="2"/>
  <c r="BS44" i="2"/>
  <c r="BG45" i="2"/>
  <c r="BH45" i="2"/>
  <c r="BI45" i="2"/>
  <c r="BJ45" i="2"/>
  <c r="BK45" i="2"/>
  <c r="BL45" i="2"/>
  <c r="BM45" i="2"/>
  <c r="BN45" i="2"/>
  <c r="BO45" i="2"/>
  <c r="BP45" i="2"/>
  <c r="BQ45" i="2"/>
  <c r="BR45" i="2"/>
  <c r="BS45" i="2"/>
  <c r="BG46" i="2"/>
  <c r="BH46" i="2"/>
  <c r="BI46" i="2"/>
  <c r="BJ46" i="2"/>
  <c r="BK46" i="2"/>
  <c r="BL46" i="2"/>
  <c r="BM46" i="2"/>
  <c r="BN46" i="2"/>
  <c r="BO46" i="2"/>
  <c r="BP46" i="2"/>
  <c r="BQ46" i="2"/>
  <c r="BR46" i="2"/>
  <c r="BS46" i="2"/>
  <c r="BG47" i="2"/>
  <c r="BH47" i="2"/>
  <c r="BI47" i="2"/>
  <c r="BJ47" i="2"/>
  <c r="BK47" i="2"/>
  <c r="BL47" i="2"/>
  <c r="BM47" i="2"/>
  <c r="BN47" i="2"/>
  <c r="BO47" i="2"/>
  <c r="BP47" i="2"/>
  <c r="BQ47" i="2"/>
  <c r="BR47" i="2"/>
  <c r="BS47" i="2"/>
  <c r="BG48" i="2"/>
  <c r="BH48" i="2"/>
  <c r="BI48" i="2"/>
  <c r="BJ48" i="2"/>
  <c r="BK48" i="2"/>
  <c r="BL48" i="2"/>
  <c r="BM48" i="2"/>
  <c r="BN48" i="2"/>
  <c r="BO48" i="2"/>
  <c r="BP48" i="2"/>
  <c r="BQ48" i="2"/>
  <c r="BR48" i="2"/>
  <c r="BS48" i="2"/>
  <c r="BG49" i="2"/>
  <c r="BH49" i="2"/>
  <c r="BI49" i="2"/>
  <c r="BJ49" i="2"/>
  <c r="BK49" i="2"/>
  <c r="BL49" i="2"/>
  <c r="BM49" i="2"/>
  <c r="BN49" i="2"/>
  <c r="BO49" i="2"/>
  <c r="BP49" i="2"/>
  <c r="BQ49" i="2"/>
  <c r="BR49" i="2"/>
  <c r="BS49" i="2"/>
  <c r="BG50" i="2"/>
  <c r="BH50" i="2"/>
  <c r="BI50" i="2"/>
  <c r="BJ50" i="2"/>
  <c r="BK50" i="2"/>
  <c r="BL50" i="2"/>
  <c r="BM50" i="2"/>
  <c r="BN50" i="2"/>
  <c r="BO50" i="2"/>
  <c r="BP50" i="2"/>
  <c r="BQ50" i="2"/>
  <c r="BR50" i="2"/>
  <c r="BS50" i="2"/>
  <c r="BG51" i="2"/>
  <c r="BH51" i="2"/>
  <c r="BI51" i="2"/>
  <c r="BJ51" i="2"/>
  <c r="BK51" i="2"/>
  <c r="BL51" i="2"/>
  <c r="BM51" i="2"/>
  <c r="BN51" i="2"/>
  <c r="BO51" i="2"/>
  <c r="BP51" i="2"/>
  <c r="BQ51" i="2"/>
  <c r="BR51" i="2"/>
  <c r="BS51" i="2"/>
  <c r="BG52" i="2"/>
  <c r="BH52" i="2"/>
  <c r="BI52" i="2"/>
  <c r="BJ52" i="2"/>
  <c r="BK52" i="2"/>
  <c r="BL52" i="2"/>
  <c r="BM52" i="2"/>
  <c r="BN52" i="2"/>
  <c r="BO52" i="2"/>
  <c r="BP52" i="2"/>
  <c r="BQ52" i="2"/>
  <c r="BR52" i="2"/>
  <c r="BS52" i="2"/>
  <c r="BG53" i="2"/>
  <c r="BH53" i="2"/>
  <c r="BI53" i="2"/>
  <c r="BJ53" i="2"/>
  <c r="BK53" i="2"/>
  <c r="BL53" i="2"/>
  <c r="BM53" i="2"/>
  <c r="BN53" i="2"/>
  <c r="BO53" i="2"/>
  <c r="BP53" i="2"/>
  <c r="BQ53" i="2"/>
  <c r="BR53" i="2"/>
  <c r="BS53" i="2"/>
  <c r="BG54" i="2"/>
  <c r="BH54" i="2"/>
  <c r="BI54" i="2"/>
  <c r="BJ54" i="2"/>
  <c r="BK54" i="2"/>
  <c r="BL54" i="2"/>
  <c r="BM54" i="2"/>
  <c r="BN54" i="2"/>
  <c r="BO54" i="2"/>
  <c r="BP54" i="2"/>
  <c r="BQ54" i="2"/>
  <c r="BR54" i="2"/>
  <c r="BS54" i="2"/>
  <c r="BG55" i="2"/>
  <c r="BH55" i="2"/>
  <c r="BI55" i="2"/>
  <c r="BJ55" i="2"/>
  <c r="BK55" i="2"/>
  <c r="BL55" i="2"/>
  <c r="BM55" i="2"/>
  <c r="BN55" i="2"/>
  <c r="BO55" i="2"/>
  <c r="BP55" i="2"/>
  <c r="BQ55" i="2"/>
  <c r="BR55" i="2"/>
  <c r="BS55" i="2"/>
  <c r="BH14" i="2"/>
  <c r="BI14" i="2"/>
  <c r="BJ14" i="2"/>
  <c r="BK14" i="2"/>
  <c r="BL14" i="2"/>
  <c r="BM14" i="2"/>
  <c r="BN14" i="2"/>
  <c r="BO14" i="2"/>
  <c r="BP14" i="2"/>
  <c r="BQ14" i="2"/>
  <c r="BR14" i="2"/>
  <c r="BS14" i="2"/>
  <c r="BG14" i="2"/>
  <c r="BF55" i="2"/>
  <c r="BF54" i="2"/>
  <c r="BF53" i="2"/>
  <c r="BF52" i="2"/>
  <c r="BF51" i="2"/>
  <c r="BF50" i="2"/>
  <c r="BF49" i="2"/>
  <c r="BF48" i="2"/>
  <c r="BF47" i="2"/>
  <c r="BF46" i="2"/>
  <c r="BF45" i="2"/>
  <c r="BF44" i="2"/>
  <c r="BF43" i="2"/>
  <c r="BF42" i="2"/>
  <c r="BF41" i="2"/>
  <c r="BF40" i="2"/>
  <c r="BF39" i="2"/>
  <c r="BF38" i="2"/>
  <c r="BF37" i="2"/>
  <c r="BF36" i="2"/>
  <c r="BF35" i="2"/>
  <c r="BF34" i="2"/>
  <c r="BF33" i="2"/>
  <c r="BF32" i="2"/>
  <c r="BF31" i="2"/>
  <c r="BF30" i="2"/>
  <c r="BF29" i="2"/>
  <c r="BF28" i="2"/>
  <c r="BF27" i="2"/>
  <c r="BF26" i="2"/>
  <c r="BF25" i="2"/>
  <c r="BF24" i="2"/>
  <c r="BF23" i="2"/>
  <c r="BF22" i="2"/>
  <c r="BF21" i="2"/>
  <c r="BF20" i="2"/>
  <c r="BF19" i="2"/>
  <c r="BF18" i="2"/>
  <c r="BF17" i="2"/>
  <c r="BF16" i="2"/>
  <c r="BF15" i="2"/>
  <c r="BF14" i="2"/>
  <c r="AS15" i="2"/>
  <c r="AS16" i="2"/>
  <c r="AS17" i="2"/>
  <c r="AS18" i="2"/>
  <c r="AS19" i="2"/>
  <c r="AS20" i="2"/>
  <c r="AS21" i="2"/>
  <c r="AS22" i="2"/>
  <c r="AS23" i="2"/>
  <c r="AS24" i="2"/>
  <c r="AS25" i="2"/>
  <c r="AS26" i="2"/>
  <c r="AS27" i="2"/>
  <c r="AS28" i="2"/>
  <c r="AS29" i="2"/>
  <c r="AS30" i="2"/>
  <c r="AS31" i="2"/>
  <c r="AS32" i="2"/>
  <c r="AS33" i="2"/>
  <c r="AS34" i="2"/>
  <c r="AS35" i="2"/>
  <c r="AS36" i="2"/>
  <c r="AS37" i="2"/>
  <c r="AS38" i="2"/>
  <c r="AS39" i="2"/>
  <c r="AS40" i="2"/>
  <c r="AS41" i="2"/>
  <c r="AS42" i="2"/>
  <c r="AS43" i="2"/>
  <c r="AS44" i="2"/>
  <c r="AS45" i="2"/>
  <c r="AS46" i="2"/>
  <c r="AS47" i="2"/>
  <c r="AS48" i="2"/>
  <c r="AS49" i="2"/>
  <c r="AS50" i="2"/>
  <c r="AS51" i="2"/>
  <c r="AS52" i="2"/>
  <c r="AS53" i="2"/>
  <c r="AS54" i="2"/>
  <c r="AS55" i="2"/>
  <c r="AS14" i="2"/>
  <c r="P14" i="2"/>
  <c r="AC15" i="2"/>
  <c r="AD15" i="2"/>
  <c r="AE15" i="2"/>
  <c r="AC16" i="2"/>
  <c r="AD16" i="2"/>
  <c r="AE16" i="2"/>
  <c r="AF16" i="2"/>
  <c r="AC17" i="2"/>
  <c r="AD17" i="2"/>
  <c r="AE17" i="2"/>
  <c r="AF17" i="2"/>
  <c r="AC18" i="2"/>
  <c r="AD18" i="2"/>
  <c r="AE18" i="2"/>
  <c r="AF18" i="2"/>
  <c r="AC19" i="2"/>
  <c r="AD19" i="2"/>
  <c r="AE19" i="2"/>
  <c r="AF19" i="2"/>
  <c r="AC20" i="2"/>
  <c r="AD20" i="2"/>
  <c r="AE20" i="2"/>
  <c r="AF20" i="2"/>
  <c r="AC21" i="2"/>
  <c r="AD21" i="2"/>
  <c r="AE21" i="2"/>
  <c r="AF21" i="2"/>
  <c r="AC22" i="2"/>
  <c r="AD22" i="2"/>
  <c r="AE22" i="2"/>
  <c r="AF22" i="2"/>
  <c r="AC23" i="2"/>
  <c r="AD23" i="2"/>
  <c r="AE23" i="2"/>
  <c r="AF23" i="2"/>
  <c r="AC24" i="2"/>
  <c r="AD24" i="2"/>
  <c r="AE24" i="2"/>
  <c r="AF24" i="2"/>
  <c r="AC25" i="2"/>
  <c r="AD25" i="2"/>
  <c r="AE25" i="2"/>
  <c r="AF25" i="2"/>
  <c r="AC26" i="2"/>
  <c r="AD26" i="2"/>
  <c r="AE26" i="2"/>
  <c r="AF26" i="2"/>
  <c r="AC27" i="2"/>
  <c r="AD27" i="2"/>
  <c r="AE27" i="2"/>
  <c r="AF27" i="2"/>
  <c r="AC28" i="2"/>
  <c r="AD28" i="2"/>
  <c r="AE28" i="2"/>
  <c r="AF28" i="2"/>
  <c r="AC29" i="2"/>
  <c r="AD29" i="2"/>
  <c r="AE29" i="2"/>
  <c r="AF29" i="2"/>
  <c r="AC30" i="2"/>
  <c r="AD30" i="2"/>
  <c r="AE30" i="2"/>
  <c r="AF30" i="2"/>
  <c r="AC31" i="2"/>
  <c r="AD31" i="2"/>
  <c r="AE31" i="2"/>
  <c r="AF31" i="2"/>
  <c r="AC32" i="2"/>
  <c r="AD32" i="2"/>
  <c r="AE32" i="2"/>
  <c r="AF32" i="2"/>
  <c r="AC33" i="2"/>
  <c r="AD33" i="2"/>
  <c r="AE33" i="2"/>
  <c r="AF33" i="2"/>
  <c r="AC34" i="2"/>
  <c r="AD34" i="2"/>
  <c r="AE34" i="2"/>
  <c r="AF34" i="2"/>
  <c r="AC35" i="2"/>
  <c r="AD35" i="2"/>
  <c r="AE35" i="2"/>
  <c r="AF35" i="2"/>
  <c r="AC36" i="2"/>
  <c r="AD36" i="2"/>
  <c r="AE36" i="2"/>
  <c r="AF36" i="2"/>
  <c r="AC37" i="2"/>
  <c r="AD37" i="2"/>
  <c r="AE37" i="2"/>
  <c r="AF37" i="2"/>
  <c r="AC38" i="2"/>
  <c r="AD38" i="2"/>
  <c r="AE38" i="2"/>
  <c r="AF38" i="2"/>
  <c r="AC39" i="2"/>
  <c r="AD39" i="2"/>
  <c r="AE39" i="2"/>
  <c r="AF39" i="2"/>
  <c r="AC40" i="2"/>
  <c r="AD40" i="2"/>
  <c r="AE40" i="2"/>
  <c r="AF40" i="2"/>
  <c r="AC41" i="2"/>
  <c r="AD41" i="2"/>
  <c r="AE41" i="2"/>
  <c r="AF41" i="2"/>
  <c r="AC42" i="2"/>
  <c r="AD42" i="2"/>
  <c r="AE42" i="2"/>
  <c r="AF42" i="2"/>
  <c r="AC43" i="2"/>
  <c r="AD43" i="2"/>
  <c r="AE43" i="2"/>
  <c r="AF43" i="2"/>
  <c r="AC44" i="2"/>
  <c r="AD44" i="2"/>
  <c r="AE44" i="2"/>
  <c r="AF44" i="2"/>
  <c r="AC45" i="2"/>
  <c r="AD45" i="2"/>
  <c r="AE45" i="2"/>
  <c r="AF45" i="2"/>
  <c r="AC46" i="2"/>
  <c r="AD46" i="2"/>
  <c r="AE46" i="2"/>
  <c r="AF46" i="2"/>
  <c r="AC47" i="2"/>
  <c r="AD47" i="2"/>
  <c r="AE47" i="2"/>
  <c r="AF47" i="2"/>
  <c r="AC48" i="2"/>
  <c r="AD48" i="2"/>
  <c r="AE48" i="2"/>
  <c r="AF48" i="2"/>
  <c r="AC49" i="2"/>
  <c r="AD49" i="2"/>
  <c r="AE49" i="2"/>
  <c r="AF49" i="2"/>
  <c r="AC50" i="2"/>
  <c r="AD50" i="2"/>
  <c r="AE50" i="2"/>
  <c r="AF50" i="2"/>
  <c r="AC51" i="2"/>
  <c r="AD51" i="2"/>
  <c r="AE51" i="2"/>
  <c r="AF51" i="2"/>
  <c r="AC52" i="2"/>
  <c r="AD52" i="2"/>
  <c r="AE52" i="2"/>
  <c r="AF52" i="2"/>
  <c r="AC53" i="2"/>
  <c r="AD53" i="2"/>
  <c r="AE53" i="2"/>
  <c r="AF53" i="2"/>
  <c r="AC54" i="2"/>
  <c r="AD54" i="2"/>
  <c r="AE54" i="2"/>
  <c r="AF54" i="2"/>
  <c r="AC55" i="2"/>
  <c r="AD55" i="2"/>
  <c r="AE55" i="2"/>
  <c r="AF55" i="2"/>
  <c r="AD14" i="2"/>
  <c r="AE14" i="2"/>
  <c r="AC14" i="2"/>
  <c r="AB55" i="2"/>
  <c r="AB54" i="2"/>
  <c r="AB53" i="2"/>
  <c r="AB52" i="2"/>
  <c r="AB51" i="2"/>
  <c r="AB50" i="2"/>
  <c r="AB49" i="2"/>
  <c r="AB48" i="2"/>
  <c r="AB47" i="2"/>
  <c r="AB46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F15" i="2" s="1"/>
  <c r="AB14" i="2"/>
  <c r="X15" i="2"/>
  <c r="X16" i="2"/>
  <c r="X17" i="2"/>
  <c r="X18" i="2"/>
  <c r="X19" i="2"/>
  <c r="X20" i="2"/>
  <c r="X21" i="2"/>
  <c r="X22" i="2"/>
  <c r="X23" i="2"/>
  <c r="X24" i="2"/>
  <c r="X25" i="2"/>
  <c r="X26" i="2"/>
  <c r="X27" i="2"/>
  <c r="X28" i="2"/>
  <c r="X29" i="2"/>
  <c r="X30" i="2"/>
  <c r="X31" i="2"/>
  <c r="X32" i="2"/>
  <c r="X33" i="2"/>
  <c r="X34" i="2"/>
  <c r="X35" i="2"/>
  <c r="X36" i="2"/>
  <c r="X37" i="2"/>
  <c r="X38" i="2"/>
  <c r="X39" i="2"/>
  <c r="X40" i="2"/>
  <c r="X41" i="2"/>
  <c r="X42" i="2"/>
  <c r="X43" i="2"/>
  <c r="X44" i="2"/>
  <c r="X45" i="2"/>
  <c r="X46" i="2"/>
  <c r="X47" i="2"/>
  <c r="X48" i="2"/>
  <c r="X49" i="2"/>
  <c r="X50" i="2"/>
  <c r="X51" i="2"/>
  <c r="X52" i="2"/>
  <c r="X53" i="2"/>
  <c r="X54" i="2"/>
  <c r="X55" i="2"/>
  <c r="X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AF14" i="2" l="1"/>
  <c r="AB9" i="2" l="1"/>
  <c r="AB8" i="2"/>
  <c r="AB7" i="2"/>
  <c r="AA9" i="2"/>
  <c r="Z9" i="2"/>
  <c r="Y9" i="2"/>
  <c r="AA8" i="2"/>
  <c r="Z8" i="2"/>
  <c r="Y8" i="2"/>
  <c r="AA7" i="2"/>
  <c r="Z7" i="2"/>
  <c r="Y7" i="2"/>
  <c r="X7" i="2"/>
  <c r="X8" i="2"/>
  <c r="X9" i="2"/>
  <c r="V7" i="2"/>
  <c r="W7" i="2"/>
  <c r="V8" i="2"/>
  <c r="W8" i="2"/>
  <c r="V9" i="2"/>
  <c r="W9" i="2"/>
  <c r="U9" i="2"/>
  <c r="U8" i="2"/>
  <c r="U7" i="2"/>
  <c r="S15" i="4"/>
  <c r="V15" i="4" s="1"/>
  <c r="S16" i="4"/>
  <c r="V16" i="4" s="1"/>
  <c r="S17" i="4"/>
  <c r="V17" i="4" s="1"/>
  <c r="S18" i="4"/>
  <c r="V18" i="4" s="1"/>
  <c r="S19" i="4"/>
  <c r="V19" i="4" s="1"/>
  <c r="S20" i="4"/>
  <c r="V20" i="4" s="1"/>
  <c r="S21" i="4"/>
  <c r="V21" i="4" s="1"/>
  <c r="S22" i="4"/>
  <c r="V22" i="4" s="1"/>
  <c r="S23" i="4"/>
  <c r="V23" i="4" s="1"/>
  <c r="S24" i="4"/>
  <c r="V24" i="4" s="1"/>
  <c r="S25" i="4"/>
  <c r="V25" i="4" s="1"/>
  <c r="S26" i="4"/>
  <c r="V26" i="4" s="1"/>
  <c r="S27" i="4"/>
  <c r="V27" i="4" s="1"/>
  <c r="S28" i="4"/>
  <c r="V28" i="4" s="1"/>
  <c r="S29" i="4"/>
  <c r="V29" i="4" s="1"/>
  <c r="S30" i="4"/>
  <c r="V30" i="4" s="1"/>
  <c r="S31" i="4"/>
  <c r="V31" i="4" s="1"/>
  <c r="S32" i="4"/>
  <c r="V32" i="4" s="1"/>
  <c r="V14" i="4"/>
  <c r="D15" i="4"/>
  <c r="E15" i="4"/>
  <c r="A23" i="4"/>
  <c r="B23" i="4"/>
  <c r="C23" i="4"/>
  <c r="D23" i="4"/>
  <c r="E23" i="4"/>
  <c r="F23" i="4"/>
  <c r="G23" i="4"/>
  <c r="H23" i="4"/>
  <c r="I23" i="4"/>
  <c r="J23" i="4"/>
  <c r="K23" i="4"/>
  <c r="L23" i="4"/>
  <c r="A24" i="4"/>
  <c r="B24" i="4"/>
  <c r="C24" i="4"/>
  <c r="D24" i="4"/>
  <c r="E24" i="4"/>
  <c r="F24" i="4"/>
  <c r="G24" i="4"/>
  <c r="H24" i="4"/>
  <c r="I24" i="4"/>
  <c r="J24" i="4"/>
  <c r="K24" i="4"/>
  <c r="L24" i="4"/>
  <c r="A25" i="4"/>
  <c r="B25" i="4"/>
  <c r="C25" i="4"/>
  <c r="D25" i="4"/>
  <c r="E25" i="4"/>
  <c r="F25" i="4"/>
  <c r="G25" i="4"/>
  <c r="H25" i="4"/>
  <c r="I25" i="4"/>
  <c r="J25" i="4"/>
  <c r="K25" i="4"/>
  <c r="L25" i="4"/>
  <c r="A26" i="4"/>
  <c r="B26" i="4"/>
  <c r="C26" i="4"/>
  <c r="D26" i="4"/>
  <c r="E26" i="4"/>
  <c r="F26" i="4"/>
  <c r="G26" i="4"/>
  <c r="H26" i="4"/>
  <c r="I26" i="4"/>
  <c r="J26" i="4"/>
  <c r="K26" i="4"/>
  <c r="L26" i="4"/>
  <c r="A27" i="4"/>
  <c r="B27" i="4"/>
  <c r="C27" i="4"/>
  <c r="D27" i="4"/>
  <c r="E27" i="4"/>
  <c r="F27" i="4"/>
  <c r="G27" i="4"/>
  <c r="H27" i="4"/>
  <c r="I27" i="4"/>
  <c r="J27" i="4"/>
  <c r="K27" i="4"/>
  <c r="L27" i="4"/>
  <c r="A28" i="4"/>
  <c r="B28" i="4"/>
  <c r="C28" i="4"/>
  <c r="D28" i="4"/>
  <c r="E28" i="4"/>
  <c r="F28" i="4"/>
  <c r="G28" i="4"/>
  <c r="H28" i="4"/>
  <c r="I28" i="4"/>
  <c r="J28" i="4"/>
  <c r="K28" i="4"/>
  <c r="L28" i="4"/>
  <c r="A29" i="4"/>
  <c r="B29" i="4"/>
  <c r="C29" i="4"/>
  <c r="D29" i="4"/>
  <c r="E29" i="4"/>
  <c r="F29" i="4"/>
  <c r="G29" i="4"/>
  <c r="H29" i="4"/>
  <c r="I29" i="4"/>
  <c r="J29" i="4"/>
  <c r="K29" i="4"/>
  <c r="L29" i="4"/>
  <c r="A30" i="4"/>
  <c r="B30" i="4"/>
  <c r="C30" i="4"/>
  <c r="D30" i="4"/>
  <c r="E30" i="4"/>
  <c r="F30" i="4"/>
  <c r="G30" i="4"/>
  <c r="H30" i="4"/>
  <c r="I30" i="4"/>
  <c r="J30" i="4"/>
  <c r="K30" i="4"/>
  <c r="L30" i="4"/>
  <c r="A31" i="4"/>
  <c r="B31" i="4"/>
  <c r="C31" i="4"/>
  <c r="D31" i="4"/>
  <c r="F31" i="4"/>
  <c r="G31" i="4"/>
  <c r="H31" i="4"/>
  <c r="I31" i="4"/>
  <c r="J31" i="4"/>
  <c r="K31" i="4"/>
  <c r="L31" i="4"/>
  <c r="A32" i="4"/>
  <c r="B32" i="4"/>
  <c r="C32" i="4"/>
  <c r="D32" i="4"/>
  <c r="F32" i="4"/>
  <c r="G32" i="4"/>
  <c r="H32" i="4"/>
  <c r="I32" i="4"/>
  <c r="J32" i="4"/>
  <c r="K32" i="4"/>
  <c r="L32" i="4"/>
  <c r="R14" i="4"/>
  <c r="U14" i="4" s="1"/>
  <c r="A15" i="4"/>
  <c r="B15" i="4"/>
  <c r="C15" i="4"/>
  <c r="F15" i="4"/>
  <c r="G15" i="4"/>
  <c r="H15" i="4"/>
  <c r="I15" i="4"/>
  <c r="J15" i="4"/>
  <c r="K15" i="4"/>
  <c r="L15" i="4"/>
  <c r="A16" i="4"/>
  <c r="B16" i="4"/>
  <c r="C16" i="4"/>
  <c r="D16" i="4"/>
  <c r="E16" i="4"/>
  <c r="F16" i="4"/>
  <c r="G16" i="4"/>
  <c r="H16" i="4"/>
  <c r="I16" i="4"/>
  <c r="J16" i="4"/>
  <c r="K16" i="4"/>
  <c r="L16" i="4"/>
  <c r="A17" i="4"/>
  <c r="B17" i="4"/>
  <c r="C17" i="4"/>
  <c r="D17" i="4"/>
  <c r="E17" i="4"/>
  <c r="F17" i="4"/>
  <c r="G17" i="4"/>
  <c r="H17" i="4"/>
  <c r="I17" i="4"/>
  <c r="J17" i="4"/>
  <c r="K17" i="4"/>
  <c r="L17" i="4"/>
  <c r="A18" i="4"/>
  <c r="B18" i="4"/>
  <c r="C18" i="4"/>
  <c r="D18" i="4"/>
  <c r="E18" i="4"/>
  <c r="F18" i="4"/>
  <c r="G18" i="4"/>
  <c r="H18" i="4"/>
  <c r="I18" i="4"/>
  <c r="J18" i="4"/>
  <c r="K18" i="4"/>
  <c r="L18" i="4"/>
  <c r="A19" i="4"/>
  <c r="B19" i="4"/>
  <c r="C19" i="4"/>
  <c r="D19" i="4"/>
  <c r="E19" i="4"/>
  <c r="F19" i="4"/>
  <c r="G19" i="4"/>
  <c r="H19" i="4"/>
  <c r="I19" i="4"/>
  <c r="J19" i="4"/>
  <c r="K19" i="4"/>
  <c r="L19" i="4"/>
  <c r="A20" i="4"/>
  <c r="B20" i="4"/>
  <c r="C20" i="4"/>
  <c r="D20" i="4"/>
  <c r="E20" i="4"/>
  <c r="F20" i="4"/>
  <c r="G20" i="4"/>
  <c r="H20" i="4"/>
  <c r="I20" i="4"/>
  <c r="J20" i="4"/>
  <c r="K20" i="4"/>
  <c r="L20" i="4"/>
  <c r="A21" i="4"/>
  <c r="B21" i="4"/>
  <c r="C21" i="4"/>
  <c r="D21" i="4"/>
  <c r="E21" i="4"/>
  <c r="F21" i="4"/>
  <c r="G21" i="4"/>
  <c r="H21" i="4"/>
  <c r="I21" i="4"/>
  <c r="J21" i="4"/>
  <c r="K21" i="4"/>
  <c r="L21" i="4"/>
  <c r="A22" i="4"/>
  <c r="B22" i="4"/>
  <c r="C22" i="4"/>
  <c r="D22" i="4"/>
  <c r="E22" i="4"/>
  <c r="F22" i="4"/>
  <c r="G22" i="4"/>
  <c r="H22" i="4"/>
  <c r="I22" i="4"/>
  <c r="J22" i="4"/>
  <c r="K22" i="4"/>
  <c r="L22" i="4"/>
  <c r="B14" i="4"/>
  <c r="C14" i="4"/>
  <c r="D14" i="4"/>
  <c r="F14" i="4"/>
  <c r="G14" i="4"/>
  <c r="H14" i="4"/>
  <c r="I14" i="4"/>
  <c r="J14" i="4"/>
  <c r="K14" i="4"/>
  <c r="L14" i="4"/>
  <c r="A14" i="4"/>
  <c r="BV9" i="2"/>
  <c r="BU9" i="2"/>
  <c r="BT9" i="2"/>
  <c r="BV8" i="2"/>
  <c r="BU8" i="2"/>
  <c r="BT8" i="2"/>
  <c r="BV7" i="2"/>
  <c r="BU7" i="2"/>
  <c r="BT7" i="2"/>
  <c r="W35" i="4" l="1"/>
  <c r="T35" i="4"/>
  <c r="T33" i="4"/>
  <c r="W33" i="4"/>
  <c r="V34" i="4"/>
  <c r="W34" i="4"/>
  <c r="V35" i="4"/>
  <c r="Y35" i="4"/>
  <c r="Y34" i="4"/>
  <c r="T34" i="4"/>
  <c r="Y33" i="4"/>
  <c r="V33" i="4"/>
  <c r="Y14" i="4"/>
  <c r="Y29" i="4"/>
  <c r="Y25" i="4"/>
  <c r="Y21" i="4"/>
  <c r="Y17" i="4"/>
  <c r="Y32" i="4"/>
  <c r="Y28" i="4"/>
  <c r="Y24" i="4"/>
  <c r="Y20" i="4"/>
  <c r="Y16" i="4"/>
  <c r="Y30" i="4"/>
  <c r="Y26" i="4"/>
  <c r="Y22" i="4"/>
  <c r="Y18" i="4"/>
  <c r="Y31" i="4"/>
  <c r="Y27" i="4"/>
  <c r="Y23" i="4"/>
  <c r="Y19" i="4"/>
  <c r="Y15" i="4"/>
  <c r="Q33" i="4"/>
  <c r="Q34" i="4"/>
  <c r="Q35" i="4"/>
  <c r="U33" i="4"/>
  <c r="U34" i="4"/>
  <c r="U35" i="4"/>
  <c r="O34" i="4"/>
  <c r="M33" i="4"/>
  <c r="S33" i="4"/>
  <c r="S35" i="4"/>
  <c r="M34" i="4"/>
  <c r="O35" i="4"/>
  <c r="S34" i="4"/>
  <c r="O33" i="4"/>
  <c r="R33" i="4"/>
  <c r="R34" i="4"/>
  <c r="R35" i="4"/>
  <c r="M35" i="4"/>
  <c r="CU9" i="2"/>
  <c r="CU58" i="2" s="1"/>
  <c r="CT9" i="2"/>
  <c r="CT58" i="2" s="1"/>
  <c r="CS9" i="2"/>
  <c r="CS58" i="2" s="1"/>
  <c r="CR9" i="2"/>
  <c r="CR58" i="2" s="1"/>
  <c r="CQ9" i="2"/>
  <c r="CQ58" i="2" s="1"/>
  <c r="CP9" i="2"/>
  <c r="CP58" i="2" s="1"/>
  <c r="CO9" i="2"/>
  <c r="CO58" i="2" s="1"/>
  <c r="CN9" i="2"/>
  <c r="CN58" i="2" s="1"/>
  <c r="CU8" i="2"/>
  <c r="CU57" i="2" s="1"/>
  <c r="CT8" i="2"/>
  <c r="CT57" i="2" s="1"/>
  <c r="CS8" i="2"/>
  <c r="CS57" i="2" s="1"/>
  <c r="CR8" i="2"/>
  <c r="CR57" i="2" s="1"/>
  <c r="CQ8" i="2"/>
  <c r="CQ57" i="2" s="1"/>
  <c r="CP8" i="2"/>
  <c r="CP57" i="2" s="1"/>
  <c r="CO8" i="2"/>
  <c r="CO57" i="2" s="1"/>
  <c r="CN8" i="2"/>
  <c r="CN57" i="2" s="1"/>
  <c r="CU7" i="2"/>
  <c r="CU56" i="2" s="1"/>
  <c r="CT7" i="2"/>
  <c r="CT56" i="2" s="1"/>
  <c r="CS7" i="2"/>
  <c r="CS56" i="2" s="1"/>
  <c r="CR7" i="2"/>
  <c r="CR56" i="2" s="1"/>
  <c r="CQ7" i="2"/>
  <c r="CQ56" i="2" s="1"/>
  <c r="CP7" i="2"/>
  <c r="CP56" i="2" s="1"/>
  <c r="CO7" i="2"/>
  <c r="CO56" i="2" s="1"/>
  <c r="CN7" i="2"/>
  <c r="CN56" i="2" s="1"/>
  <c r="CM9" i="2"/>
  <c r="CM58" i="2" s="1"/>
  <c r="CL9" i="2"/>
  <c r="CL58" i="2" s="1"/>
  <c r="CK9" i="2"/>
  <c r="CK58" i="2" s="1"/>
  <c r="CJ9" i="2"/>
  <c r="CJ58" i="2" s="1"/>
  <c r="CI9" i="2"/>
  <c r="CI58" i="2" s="1"/>
  <c r="CH9" i="2"/>
  <c r="CH58" i="2" s="1"/>
  <c r="CG9" i="2"/>
  <c r="CG58" i="2" s="1"/>
  <c r="CF9" i="2"/>
  <c r="CF58" i="2" s="1"/>
  <c r="CM8" i="2"/>
  <c r="CM57" i="2" s="1"/>
  <c r="CL8" i="2"/>
  <c r="CL57" i="2" s="1"/>
  <c r="CK8" i="2"/>
  <c r="CK57" i="2" s="1"/>
  <c r="CJ8" i="2"/>
  <c r="CJ57" i="2" s="1"/>
  <c r="CI8" i="2"/>
  <c r="CI57" i="2" s="1"/>
  <c r="CH8" i="2"/>
  <c r="CH57" i="2" s="1"/>
  <c r="CG8" i="2"/>
  <c r="CG57" i="2" s="1"/>
  <c r="CF8" i="2"/>
  <c r="CF57" i="2" s="1"/>
  <c r="CM7" i="2"/>
  <c r="CM56" i="2" s="1"/>
  <c r="CL7" i="2"/>
  <c r="CL56" i="2" s="1"/>
  <c r="CK7" i="2"/>
  <c r="CK56" i="2" s="1"/>
  <c r="CJ7" i="2"/>
  <c r="CJ56" i="2" s="1"/>
  <c r="CI7" i="2"/>
  <c r="CI56" i="2" s="1"/>
  <c r="CH7" i="2"/>
  <c r="CH56" i="2" s="1"/>
  <c r="CG7" i="2"/>
  <c r="CG56" i="2" s="1"/>
  <c r="CF7" i="2"/>
  <c r="CF56" i="2" s="1"/>
  <c r="CE9" i="2"/>
  <c r="CE58" i="2" s="1"/>
  <c r="CE8" i="2"/>
  <c r="CE57" i="2" s="1"/>
  <c r="CE7" i="2"/>
  <c r="CD9" i="2"/>
  <c r="CD58" i="2" s="1"/>
  <c r="CD8" i="2"/>
  <c r="CD57" i="2" s="1"/>
  <c r="CD7" i="2"/>
  <c r="CD56" i="2" s="1"/>
  <c r="BS7" i="2"/>
  <c r="BS8" i="2"/>
  <c r="T36" i="4" l="1"/>
  <c r="Q36" i="4"/>
  <c r="W36" i="4"/>
  <c r="Y36" i="4"/>
  <c r="U36" i="4"/>
  <c r="V36" i="4"/>
  <c r="R36" i="4"/>
  <c r="O36" i="4"/>
  <c r="S36" i="4"/>
  <c r="M36" i="4"/>
  <c r="CI59" i="2"/>
  <c r="CS59" i="2"/>
  <c r="CF59" i="2"/>
  <c r="CN59" i="2"/>
  <c r="CG59" i="2"/>
  <c r="CO59" i="2"/>
  <c r="CQ59" i="2"/>
  <c r="CR59" i="2"/>
  <c r="CM59" i="2"/>
  <c r="CJ59" i="2"/>
  <c r="CH59" i="2"/>
  <c r="CT59" i="2"/>
  <c r="CU59" i="2"/>
  <c r="CP59" i="2"/>
  <c r="CE10" i="2"/>
  <c r="CN10" i="2"/>
  <c r="CR10" i="2"/>
  <c r="CO10" i="2"/>
  <c r="CS10" i="2"/>
  <c r="CD59" i="2"/>
  <c r="CP10" i="2"/>
  <c r="CT10" i="2"/>
  <c r="CQ10" i="2"/>
  <c r="CU10" i="2"/>
  <c r="CK59" i="2"/>
  <c r="CL59" i="2"/>
  <c r="CG10" i="2"/>
  <c r="CK10" i="2"/>
  <c r="CH10" i="2"/>
  <c r="CL10" i="2"/>
  <c r="CF10" i="2"/>
  <c r="CJ10" i="2"/>
  <c r="CI10" i="2"/>
  <c r="CM10" i="2"/>
  <c r="CE56" i="2"/>
  <c r="CE59" i="2" s="1"/>
  <c r="CD10" i="2"/>
  <c r="F8" i="2"/>
  <c r="F7" i="2"/>
  <c r="F9" i="2"/>
  <c r="BD7" i="2"/>
  <c r="BD56" i="2" s="1"/>
  <c r="BS57" i="2"/>
  <c r="BK8" i="2"/>
  <c r="BK57" i="2" s="1"/>
  <c r="BH7" i="2" l="1"/>
  <c r="BH56" i="2" s="1"/>
  <c r="BN9" i="2"/>
  <c r="BN58" i="2" s="1"/>
  <c r="AI7" i="2"/>
  <c r="AI56" i="2" s="1"/>
  <c r="AT9" i="2"/>
  <c r="AT58" i="2" s="1"/>
  <c r="CA7" i="2"/>
  <c r="CA56" i="2" s="1"/>
  <c r="BP7" i="2"/>
  <c r="BP56" i="2" s="1"/>
  <c r="AK8" i="2"/>
  <c r="AK57" i="2" s="1"/>
  <c r="AN9" i="2"/>
  <c r="AN58" i="2" s="1"/>
  <c r="BZ9" i="2"/>
  <c r="BZ58" i="2" s="1"/>
  <c r="CB8" i="2"/>
  <c r="CB57" i="2" s="1"/>
  <c r="BX8" i="2"/>
  <c r="BX57" i="2" s="1"/>
  <c r="BZ7" i="2"/>
  <c r="BZ56" i="2" s="1"/>
  <c r="BE9" i="2"/>
  <c r="BE58" i="2" s="1"/>
  <c r="BA9" i="2"/>
  <c r="BA58" i="2" s="1"/>
  <c r="AW9" i="2"/>
  <c r="AW58" i="2" s="1"/>
  <c r="BF8" i="2"/>
  <c r="BF57" i="2" s="1"/>
  <c r="BB8" i="2"/>
  <c r="BB57" i="2" s="1"/>
  <c r="AX8" i="2"/>
  <c r="AX57" i="2" s="1"/>
  <c r="AT8" i="2"/>
  <c r="AT57" i="2" s="1"/>
  <c r="BC7" i="2"/>
  <c r="BC56" i="2" s="1"/>
  <c r="AY7" i="2"/>
  <c r="AY56" i="2" s="1"/>
  <c r="AU7" i="2"/>
  <c r="AU56" i="2" s="1"/>
  <c r="AQ9" i="2"/>
  <c r="AQ58" i="2" s="1"/>
  <c r="AM9" i="2"/>
  <c r="AM58" i="2" s="1"/>
  <c r="AI9" i="2"/>
  <c r="AI58" i="2" s="1"/>
  <c r="AR8" i="2"/>
  <c r="AR57" i="2" s="1"/>
  <c r="AN8" i="2"/>
  <c r="AN57" i="2" s="1"/>
  <c r="AJ8" i="2"/>
  <c r="AJ57" i="2" s="1"/>
  <c r="AS7" i="2"/>
  <c r="AS56" i="2" s="1"/>
  <c r="AO7" i="2"/>
  <c r="AO56" i="2" s="1"/>
  <c r="AK7" i="2"/>
  <c r="AK56" i="2" s="1"/>
  <c r="AG7" i="2"/>
  <c r="AG56" i="2" s="1"/>
  <c r="BP9" i="2"/>
  <c r="BP58" i="2" s="1"/>
  <c r="BL9" i="2"/>
  <c r="BL58" i="2" s="1"/>
  <c r="BH9" i="2"/>
  <c r="BH58" i="2" s="1"/>
  <c r="BQ8" i="2"/>
  <c r="BQ57" i="2" s="1"/>
  <c r="BM8" i="2"/>
  <c r="BM57" i="2" s="1"/>
  <c r="BI8" i="2"/>
  <c r="BI57" i="2" s="1"/>
  <c r="BR7" i="2"/>
  <c r="BR56" i="2" s="1"/>
  <c r="BN7" i="2"/>
  <c r="BN56" i="2" s="1"/>
  <c r="BJ7" i="2"/>
  <c r="BJ56" i="2" s="1"/>
  <c r="CB9" i="2"/>
  <c r="CB58" i="2" s="1"/>
  <c r="BZ8" i="2"/>
  <c r="BZ57" i="2" s="1"/>
  <c r="BX7" i="2"/>
  <c r="BX56" i="2" s="1"/>
  <c r="BC9" i="2"/>
  <c r="BC58" i="2" s="1"/>
  <c r="AU9" i="2"/>
  <c r="AU58" i="2" s="1"/>
  <c r="AZ8" i="2"/>
  <c r="AZ57" i="2" s="1"/>
  <c r="BE7" i="2"/>
  <c r="BE56" i="2" s="1"/>
  <c r="AW7" i="2"/>
  <c r="AW56" i="2" s="1"/>
  <c r="AO9" i="2"/>
  <c r="AO58" i="2" s="1"/>
  <c r="AG9" i="2"/>
  <c r="AG58" i="2" s="1"/>
  <c r="AL8" i="2"/>
  <c r="AL57" i="2" s="1"/>
  <c r="AQ7" i="2"/>
  <c r="AQ56" i="2" s="1"/>
  <c r="CC9" i="2"/>
  <c r="CC58" i="2" s="1"/>
  <c r="BY9" i="2"/>
  <c r="BY58" i="2" s="1"/>
  <c r="CA8" i="2"/>
  <c r="CA57" i="2" s="1"/>
  <c r="CC7" i="2"/>
  <c r="CC56" i="2" s="1"/>
  <c r="BY7" i="2"/>
  <c r="BY56" i="2" s="1"/>
  <c r="BD9" i="2"/>
  <c r="BD58" i="2" s="1"/>
  <c r="AZ9" i="2"/>
  <c r="AZ58" i="2" s="1"/>
  <c r="AV9" i="2"/>
  <c r="AV58" i="2" s="1"/>
  <c r="BE8" i="2"/>
  <c r="BE57" i="2" s="1"/>
  <c r="BA8" i="2"/>
  <c r="BA57" i="2" s="1"/>
  <c r="AW8" i="2"/>
  <c r="AW57" i="2" s="1"/>
  <c r="BF7" i="2"/>
  <c r="BF56" i="2" s="1"/>
  <c r="BB7" i="2"/>
  <c r="BB56" i="2" s="1"/>
  <c r="AX7" i="2"/>
  <c r="AX56" i="2" s="1"/>
  <c r="AT7" i="2"/>
  <c r="AT56" i="2" s="1"/>
  <c r="AP9" i="2"/>
  <c r="AP58" i="2" s="1"/>
  <c r="AL9" i="2"/>
  <c r="AL58" i="2" s="1"/>
  <c r="AH9" i="2"/>
  <c r="AH58" i="2" s="1"/>
  <c r="AQ8" i="2"/>
  <c r="AQ57" i="2" s="1"/>
  <c r="AM8" i="2"/>
  <c r="AM57" i="2" s="1"/>
  <c r="AI8" i="2"/>
  <c r="AI57" i="2" s="1"/>
  <c r="AR7" i="2"/>
  <c r="AR56" i="2" s="1"/>
  <c r="AN7" i="2"/>
  <c r="AN56" i="2" s="1"/>
  <c r="AJ7" i="2"/>
  <c r="AJ56" i="2" s="1"/>
  <c r="BS9" i="2"/>
  <c r="BS58" i="2" s="1"/>
  <c r="BO9" i="2"/>
  <c r="BO58" i="2" s="1"/>
  <c r="BK9" i="2"/>
  <c r="BK58" i="2" s="1"/>
  <c r="BG9" i="2"/>
  <c r="BG58" i="2" s="1"/>
  <c r="BP8" i="2"/>
  <c r="BP57" i="2" s="1"/>
  <c r="BL8" i="2"/>
  <c r="BL57" i="2" s="1"/>
  <c r="BH8" i="2"/>
  <c r="BH57" i="2" s="1"/>
  <c r="BQ7" i="2"/>
  <c r="BQ56" i="2" s="1"/>
  <c r="BM7" i="2"/>
  <c r="BM56" i="2" s="1"/>
  <c r="BI7" i="2"/>
  <c r="BI56" i="2" s="1"/>
  <c r="BX9" i="2"/>
  <c r="BX58" i="2" s="1"/>
  <c r="CB7" i="2"/>
  <c r="CB56" i="2" s="1"/>
  <c r="AY9" i="2"/>
  <c r="AY58" i="2" s="1"/>
  <c r="BD8" i="2"/>
  <c r="BD57" i="2" s="1"/>
  <c r="AV8" i="2"/>
  <c r="AV57" i="2" s="1"/>
  <c r="BA7" i="2"/>
  <c r="BA56" i="2" s="1"/>
  <c r="AS9" i="2"/>
  <c r="AS58" i="2" s="1"/>
  <c r="AK9" i="2"/>
  <c r="AK58" i="2" s="1"/>
  <c r="AP8" i="2"/>
  <c r="AP57" i="2" s="1"/>
  <c r="AH8" i="2"/>
  <c r="AH57" i="2" s="1"/>
  <c r="AM7" i="2"/>
  <c r="AM56" i="2" s="1"/>
  <c r="BN8" i="2"/>
  <c r="BN57" i="2" s="1"/>
  <c r="AL7" i="2"/>
  <c r="AL56" i="2" s="1"/>
  <c r="AU8" i="2"/>
  <c r="AU57" i="2" s="1"/>
  <c r="AX9" i="2"/>
  <c r="AX58" i="2" s="1"/>
  <c r="X56" i="2"/>
  <c r="BY8" i="2"/>
  <c r="BY57" i="2" s="1"/>
  <c r="BK7" i="2"/>
  <c r="BK56" i="2" s="1"/>
  <c r="BI9" i="2"/>
  <c r="BI58" i="2" s="1"/>
  <c r="AO8" i="2"/>
  <c r="AO57" i="2" s="1"/>
  <c r="BL7" i="2"/>
  <c r="BL56" i="2" s="1"/>
  <c r="BO8" i="2"/>
  <c r="BO57" i="2" s="1"/>
  <c r="BJ9" i="2"/>
  <c r="BJ58" i="2" s="1"/>
  <c r="BR9" i="2"/>
  <c r="BR58" i="2" s="1"/>
  <c r="AP7" i="2"/>
  <c r="AP56" i="2" s="1"/>
  <c r="AS8" i="2"/>
  <c r="AS57" i="2" s="1"/>
  <c r="AV7" i="2"/>
  <c r="AV56" i="2" s="1"/>
  <c r="AY8" i="2"/>
  <c r="AY57" i="2" s="1"/>
  <c r="BB9" i="2"/>
  <c r="BB58" i="2" s="1"/>
  <c r="X57" i="2"/>
  <c r="CC8" i="2"/>
  <c r="CC57" i="2" s="1"/>
  <c r="BS56" i="2"/>
  <c r="BQ9" i="2"/>
  <c r="BQ58" i="2" s="1"/>
  <c r="AR9" i="2"/>
  <c r="AR58" i="2" s="1"/>
  <c r="BG8" i="2"/>
  <c r="BG57" i="2" s="1"/>
  <c r="BG7" i="2"/>
  <c r="BG56" i="2" s="1"/>
  <c r="BO7" i="2"/>
  <c r="BO56" i="2" s="1"/>
  <c r="BJ8" i="2"/>
  <c r="BJ57" i="2" s="1"/>
  <c r="BR8" i="2"/>
  <c r="BR57" i="2" s="1"/>
  <c r="BM9" i="2"/>
  <c r="BM58" i="2" s="1"/>
  <c r="AH7" i="2"/>
  <c r="AH56" i="2" s="1"/>
  <c r="AG8" i="2"/>
  <c r="AG57" i="2" s="1"/>
  <c r="AJ9" i="2"/>
  <c r="AJ58" i="2" s="1"/>
  <c r="AZ7" i="2"/>
  <c r="AZ56" i="2" s="1"/>
  <c r="BC8" i="2"/>
  <c r="BC57" i="2" s="1"/>
  <c r="BF9" i="2"/>
  <c r="BF58" i="2" s="1"/>
  <c r="X58" i="2"/>
  <c r="CA9" i="2"/>
  <c r="CA58" i="2" s="1"/>
  <c r="F10" i="2"/>
  <c r="BU58" i="2" l="1"/>
  <c r="BT58" i="2"/>
  <c r="BV57" i="2"/>
  <c r="BU57" i="2"/>
  <c r="BT57" i="2"/>
  <c r="BV58" i="2"/>
  <c r="BU56" i="2"/>
  <c r="BT56" i="2"/>
  <c r="V58" i="2"/>
  <c r="W58" i="2"/>
  <c r="U58" i="2"/>
  <c r="U57" i="2"/>
  <c r="V57" i="2"/>
  <c r="W57" i="2"/>
  <c r="V56" i="2"/>
  <c r="W56" i="2"/>
  <c r="U56" i="2"/>
  <c r="BK59" i="2"/>
  <c r="AL59" i="2"/>
  <c r="AP59" i="2"/>
  <c r="BZ59" i="2"/>
  <c r="BH59" i="2"/>
  <c r="AI59" i="2"/>
  <c r="BE59" i="2"/>
  <c r="BS59" i="2"/>
  <c r="W10" i="2"/>
  <c r="CA59" i="2"/>
  <c r="AO59" i="2"/>
  <c r="BN59" i="2"/>
  <c r="AZ59" i="2"/>
  <c r="AU59" i="2"/>
  <c r="BX59" i="2"/>
  <c r="BP10" i="2"/>
  <c r="BP59" i="2"/>
  <c r="AL10" i="2"/>
  <c r="CB10" i="2"/>
  <c r="BN10" i="2"/>
  <c r="CB59" i="2"/>
  <c r="AN59" i="2"/>
  <c r="BH10" i="2"/>
  <c r="AP10" i="2"/>
  <c r="AN10" i="2"/>
  <c r="CC59" i="2"/>
  <c r="AI10" i="2"/>
  <c r="BE10" i="2"/>
  <c r="BM59" i="2"/>
  <c r="BM10" i="2"/>
  <c r="BJ59" i="2"/>
  <c r="X59" i="2"/>
  <c r="AY59" i="2"/>
  <c r="BQ59" i="2"/>
  <c r="AX59" i="2"/>
  <c r="BD59" i="2"/>
  <c r="AQ59" i="2"/>
  <c r="AW59" i="2"/>
  <c r="BJ10" i="2"/>
  <c r="BB59" i="2"/>
  <c r="BO59" i="2"/>
  <c r="AO10" i="2"/>
  <c r="BB10" i="2"/>
  <c r="CA10" i="2"/>
  <c r="AR59" i="2"/>
  <c r="AH59" i="2"/>
  <c r="BY59" i="2"/>
  <c r="BL59" i="2"/>
  <c r="BF59" i="2"/>
  <c r="AK59" i="2"/>
  <c r="AT59" i="2"/>
  <c r="BR59" i="2"/>
  <c r="AM59" i="2"/>
  <c r="CC10" i="2"/>
  <c r="BC59" i="2"/>
  <c r="BI59" i="2"/>
  <c r="BG10" i="2"/>
  <c r="BY10" i="2"/>
  <c r="BS10" i="2"/>
  <c r="AK10" i="2"/>
  <c r="AZ10" i="2"/>
  <c r="BZ10" i="2"/>
  <c r="AJ59" i="2"/>
  <c r="AS59" i="2"/>
  <c r="BA59" i="2"/>
  <c r="AG59" i="2"/>
  <c r="AV59" i="2"/>
  <c r="BG59" i="2"/>
  <c r="BO10" i="2"/>
  <c r="AQ10" i="2"/>
  <c r="AV10" i="2"/>
  <c r="AW10" i="2"/>
  <c r="AS10" i="2"/>
  <c r="AT10" i="2"/>
  <c r="BC10" i="2"/>
  <c r="BX10" i="2"/>
  <c r="BQ10" i="2"/>
  <c r="BL10" i="2"/>
  <c r="AJ10" i="2"/>
  <c r="BA10" i="2"/>
  <c r="X10" i="2"/>
  <c r="AM10" i="2"/>
  <c r="AX10" i="2"/>
  <c r="BR10" i="2"/>
  <c r="AH10" i="2"/>
  <c r="BD10" i="2"/>
  <c r="AY10" i="2"/>
  <c r="V10" i="2"/>
  <c r="BI10" i="2"/>
  <c r="BK10" i="2"/>
  <c r="AG10" i="2"/>
  <c r="BF10" i="2"/>
  <c r="AR10" i="2"/>
  <c r="AU10" i="2"/>
  <c r="U10" i="2"/>
  <c r="BT59" i="2" l="1"/>
  <c r="BU59" i="2"/>
  <c r="BV10" i="2"/>
  <c r="BV56" i="2"/>
  <c r="BV59" i="2" s="1"/>
  <c r="BW9" i="2"/>
  <c r="BW58" i="2" s="1"/>
  <c r="BW8" i="2"/>
  <c r="BW57" i="2" s="1"/>
  <c r="BW7" i="2"/>
  <c r="BW56" i="2" s="1"/>
  <c r="BT10" i="2"/>
  <c r="BU10" i="2"/>
  <c r="W59" i="2"/>
  <c r="U59" i="2"/>
  <c r="V59" i="2"/>
  <c r="BW59" i="2" l="1"/>
  <c r="BW10" i="2"/>
  <c r="CX9" i="2"/>
  <c r="CX58" i="2" s="1"/>
  <c r="CW9" i="2"/>
  <c r="CW58" i="2" s="1"/>
  <c r="CV9" i="2"/>
  <c r="CV58" i="2" s="1"/>
  <c r="AB58" i="2"/>
  <c r="T9" i="2"/>
  <c r="T58" i="2" s="1"/>
  <c r="S9" i="2"/>
  <c r="S58" i="2" s="1"/>
  <c r="R9" i="2"/>
  <c r="R58" i="2" s="1"/>
  <c r="Q9" i="2"/>
  <c r="Q58" i="2" s="1"/>
  <c r="P9" i="2"/>
  <c r="P58" i="2" s="1"/>
  <c r="O9" i="2"/>
  <c r="O58" i="2" s="1"/>
  <c r="N9" i="2"/>
  <c r="N58" i="2" s="1"/>
  <c r="M9" i="2"/>
  <c r="M58" i="2" s="1"/>
  <c r="CX8" i="2"/>
  <c r="CX57" i="2" s="1"/>
  <c r="CW8" i="2"/>
  <c r="CW57" i="2" s="1"/>
  <c r="CV8" i="2"/>
  <c r="CV57" i="2" s="1"/>
  <c r="AB57" i="2"/>
  <c r="T8" i="2"/>
  <c r="T57" i="2" s="1"/>
  <c r="S8" i="2"/>
  <c r="S57" i="2" s="1"/>
  <c r="R8" i="2"/>
  <c r="R57" i="2" s="1"/>
  <c r="Q8" i="2"/>
  <c r="Q57" i="2" s="1"/>
  <c r="P8" i="2"/>
  <c r="P57" i="2" s="1"/>
  <c r="O8" i="2"/>
  <c r="O57" i="2" s="1"/>
  <c r="N8" i="2"/>
  <c r="N57" i="2" s="1"/>
  <c r="M8" i="2"/>
  <c r="M57" i="2" s="1"/>
  <c r="CX7" i="2"/>
  <c r="CX56" i="2" s="1"/>
  <c r="CW7" i="2"/>
  <c r="CW56" i="2" s="1"/>
  <c r="CV7" i="2"/>
  <c r="CV56" i="2" s="1"/>
  <c r="AB56" i="2"/>
  <c r="T7" i="2"/>
  <c r="T56" i="2" s="1"/>
  <c r="S7" i="2"/>
  <c r="S56" i="2" s="1"/>
  <c r="R7" i="2"/>
  <c r="R56" i="2" s="1"/>
  <c r="Q7" i="2"/>
  <c r="Q56" i="2" s="1"/>
  <c r="P7" i="2"/>
  <c r="P56" i="2" s="1"/>
  <c r="O7" i="2"/>
  <c r="O56" i="2" s="1"/>
  <c r="N7" i="2"/>
  <c r="N56" i="2" s="1"/>
  <c r="M7" i="2"/>
  <c r="AA58" i="2" l="1"/>
  <c r="AE9" i="2"/>
  <c r="AE58" i="2" s="1"/>
  <c r="Y57" i="2"/>
  <c r="AC8" i="2"/>
  <c r="Z57" i="2"/>
  <c r="AD8" i="2"/>
  <c r="AD57" i="2" s="1"/>
  <c r="Y58" i="2"/>
  <c r="AC9" i="2"/>
  <c r="AC58" i="2" s="1"/>
  <c r="AA57" i="2"/>
  <c r="AE8" i="2"/>
  <c r="AE57" i="2" s="1"/>
  <c r="Z58" i="2"/>
  <c r="AD9" i="2"/>
  <c r="AD58" i="2" s="1"/>
  <c r="Z56" i="2"/>
  <c r="AD7" i="2"/>
  <c r="AD56" i="2" s="1"/>
  <c r="AA56" i="2"/>
  <c r="AE7" i="2"/>
  <c r="Y56" i="2"/>
  <c r="AC7" i="2"/>
  <c r="AC56" i="2" s="1"/>
  <c r="T59" i="2"/>
  <c r="CV59" i="2"/>
  <c r="P59" i="2"/>
  <c r="AB59" i="2"/>
  <c r="O59" i="2"/>
  <c r="S59" i="2"/>
  <c r="CW59" i="2"/>
  <c r="Q59" i="2"/>
  <c r="CX59" i="2"/>
  <c r="N59" i="2"/>
  <c r="R59" i="2"/>
  <c r="M10" i="2"/>
  <c r="Q10" i="2"/>
  <c r="Y10" i="2"/>
  <c r="P10" i="2"/>
  <c r="T10" i="2"/>
  <c r="CV10" i="2"/>
  <c r="CW10" i="2"/>
  <c r="N10" i="2"/>
  <c r="Z10" i="2"/>
  <c r="AB10" i="2"/>
  <c r="R10" i="2"/>
  <c r="CX10" i="2"/>
  <c r="O10" i="2"/>
  <c r="S10" i="2"/>
  <c r="AA10" i="2"/>
  <c r="M56" i="2"/>
  <c r="M59" i="2" s="1"/>
  <c r="Y59" i="2" l="1"/>
  <c r="AA59" i="2"/>
  <c r="AD59" i="2"/>
  <c r="AF8" i="2"/>
  <c r="AF57" i="2" s="1"/>
  <c r="AC57" i="2"/>
  <c r="AC59" i="2" s="1"/>
  <c r="Z59" i="2"/>
  <c r="AE10" i="2"/>
  <c r="AE56" i="2"/>
  <c r="AE59" i="2" s="1"/>
  <c r="AF9" i="2"/>
  <c r="AF58" i="2" s="1"/>
  <c r="AF7" i="2"/>
  <c r="AC10" i="2"/>
  <c r="AD10" i="2"/>
  <c r="AF10" i="2" l="1"/>
  <c r="AF56" i="2"/>
  <c r="AF59" i="2" s="1"/>
</calcChain>
</file>

<file path=xl/sharedStrings.xml><?xml version="1.0" encoding="utf-8"?>
<sst xmlns="http://schemas.openxmlformats.org/spreadsheetml/2006/main" count="269" uniqueCount="83">
  <si>
    <t>Załącznik</t>
  </si>
  <si>
    <t>Ilość pociągów [poc]</t>
  </si>
  <si>
    <t>Liczba dni kursowania w okresie realizacji umowy</t>
  </si>
  <si>
    <t>liczba dni kursowania w ... kwartale .....r.</t>
  </si>
  <si>
    <t>Koszty udostępnienia linii kolejowych [zł]</t>
  </si>
  <si>
    <t>Koszty elektrycznej energii trakcyjnej [zł]</t>
  </si>
  <si>
    <t>Koszty taboru [zł]</t>
  </si>
  <si>
    <t>Pozostałe koszty bezpośrednie [zł]</t>
  </si>
  <si>
    <t>Koszty kolejowej komunikacji zastępczej [zł]</t>
  </si>
  <si>
    <t>Koszty handlowe [zł]</t>
  </si>
  <si>
    <t>Różnica [zł]</t>
  </si>
  <si>
    <t xml:space="preserve">miesiąc roku </t>
  </si>
  <si>
    <t>Razem</t>
  </si>
  <si>
    <t>Przychody ze sprzedaży biletów [zł]</t>
  </si>
  <si>
    <t>Dotacja do ulg ustawowych [zł]</t>
  </si>
  <si>
    <t>należna Operatorowi [zł]</t>
  </si>
  <si>
    <t>L.p.</t>
  </si>
  <si>
    <t>Nr pociągu</t>
  </si>
  <si>
    <t>Nazwa pociągu</t>
  </si>
  <si>
    <t>Stacja początkowa</t>
  </si>
  <si>
    <t>Godz. odj.</t>
  </si>
  <si>
    <t>Stacja końcowa</t>
  </si>
  <si>
    <t>Godz. przyj.</t>
  </si>
  <si>
    <t>Zestawienie składu</t>
  </si>
  <si>
    <t>Termin kursowania</t>
  </si>
  <si>
    <t>…</t>
  </si>
  <si>
    <t>RAZEM</t>
  </si>
  <si>
    <t>Koszt dostępu do stacji pasażerskich [zł]</t>
  </si>
  <si>
    <t>Koszt obsługi trakcyjnej [zł]</t>
  </si>
  <si>
    <t>Koszt obsługi handlowej [zł]</t>
  </si>
  <si>
    <t>Koszty zarządzania i administracji [zł]</t>
  </si>
  <si>
    <t>Koszty finansowe [zł]</t>
  </si>
  <si>
    <t>Numer pakietu</t>
  </si>
  <si>
    <t>Razem pociągi z pakietu 1</t>
  </si>
  <si>
    <t>Razem pociągi z pakietu 2</t>
  </si>
  <si>
    <t>Razem pociągi z pakietu 3</t>
  </si>
  <si>
    <t>Sprzedaż uprawnień przejazdowych podmiotom zewnętrznym [zł]</t>
  </si>
  <si>
    <t>Pobieranie opłat zryczałtowanych oraz opłat dodatkowych i manipulacyjnych [zł]</t>
  </si>
  <si>
    <t>Honorowanie biletów wystawionych przez innych operatorów publicznego transportu zbiorowego [zł]</t>
  </si>
  <si>
    <t>Linia komunikacyjna</t>
  </si>
  <si>
    <t>praca eksploatacyjna na terenie Województwa Małopolskiego w ... kwartale .....r.</t>
  </si>
  <si>
    <t>punktualność kursowania w ... kwartale .....r.</t>
  </si>
  <si>
    <t>praca eksploatacyjna łącznie w ... kwartale .....r.</t>
  </si>
  <si>
    <t xml:space="preserve"> Kwota Rekompensaty Kosztów za okres  ... kwartału .....r.   [zł]</t>
  </si>
  <si>
    <t>Przychody Pozataryfowe łącznie za ... kwartał .....r.  [zł]</t>
  </si>
  <si>
    <t>Przychody Taryfowe razem [zł]</t>
  </si>
  <si>
    <t>Przychody  łącznie za ... kwartał .....r.  [zł]</t>
  </si>
  <si>
    <t>Koszty eksploatacyjne [zł]</t>
  </si>
  <si>
    <t>wypłacona przez Organizatora [zł]</t>
  </si>
  <si>
    <t>praca eksploatacyjna poza terenem Województwa Małopolskiego w ... kwartale .....r.</t>
  </si>
  <si>
    <t>Koszty Kwalifikowane na terenie Województwa Małopolskiego w ... kwartale .....r. [zł]</t>
  </si>
  <si>
    <t>Koszty Kwalifikowane poza terenem Województwa Małopolskiego w ... kwartale .....r. [zł]</t>
  </si>
  <si>
    <t>Koszty Kwalifikowane łącznie w ... kwartale .....r. [zł]</t>
  </si>
  <si>
    <t>Koszty Kwalifikowane razem [zł]</t>
  </si>
  <si>
    <t>Liczba przewiezionych pasażerów łącznie w ... kwartale .....r.</t>
  </si>
  <si>
    <t xml:space="preserve"> Przychody Taryfowe na terenie Województwa Małopolskiego  za ... kwartał .....r.  [zł]</t>
  </si>
  <si>
    <t xml:space="preserve"> Przychody Taryfowe poza terenem Województwa Małopolskiego  za ... kwartał .....r.  [zł]</t>
  </si>
  <si>
    <t xml:space="preserve"> Przychody Taryfowe łącznie  za ... kwartał .....r.  [zł]</t>
  </si>
  <si>
    <t>Przychody Pozataryfowe na terenie Województwa Małopolskiego łącznie za ... kwartał .....r.  [zł]</t>
  </si>
  <si>
    <t>Przychody  na terenie Województwa Małopolskiego łącznie za ... kwartał .....r.  [zł]</t>
  </si>
  <si>
    <t>Przychody Pozataryfowe poza terenem Województwa Małopolskiego łącznie za ... kwartał .....r.  [zł]</t>
  </si>
  <si>
    <t>Przychody poza terenem Województwa Małopolskiego łącznie za ... kwartał .....r.  [zł]</t>
  </si>
  <si>
    <t>12 cz.1</t>
  </si>
  <si>
    <t>12 cz.2</t>
  </si>
  <si>
    <t>Praca eksploatacyjna łącznie [pockm]</t>
  </si>
  <si>
    <t>Koszty Kwalifikowane łącznie [zł]</t>
  </si>
  <si>
    <t>Plan</t>
  </si>
  <si>
    <t>Wykonanie</t>
  </si>
  <si>
    <t>Różnica</t>
  </si>
  <si>
    <t>Razem pociągi z pakietu</t>
  </si>
  <si>
    <t>Rentowność pociągu (wykonanie) [%]</t>
  </si>
  <si>
    <t>Rentowność pociągu (wykonanie) [zł]</t>
  </si>
  <si>
    <t>Wzór kwartalnego raportu rozliczeniowego</t>
  </si>
  <si>
    <t>Praca eksploatacyjna łącznie [pockm]*</t>
  </si>
  <si>
    <t>Koszt Kwalifikowany [zł/pockm]**</t>
  </si>
  <si>
    <t>** Koszt Kwalifikowany zostanie uzupełnione na podstawie załącznika nr 2 do Umowy</t>
  </si>
  <si>
    <t>* Praca eksploatacyjna zostanie uzupełniona na podstawie załącznika nr 2 do Umowy</t>
  </si>
  <si>
    <t>Załącznik nr 12 cz. 1 do Umowy</t>
  </si>
  <si>
    <t>Na potrzeby realizacji Umowy praca eksploatacyjna na linii komunikacyjnej K33, relacja Kraków Główny - Olkusz - Wolbrom, traktowana będzie jako wykonywana wyłącznie na terenie Województwa Małopolskiego</t>
  </si>
  <si>
    <t>Załącznik nr 12 cz. 2 do Umowy</t>
  </si>
  <si>
    <t>Przychód  [zł/pockm]***</t>
  </si>
  <si>
    <t>Przychody  łącznie [zł]</t>
  </si>
  <si>
    <t>*** Przychód zostanie uzupełniony na podstawie załącznika nr 2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</si>
</sst>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[$-415]mmmm\ yy;@"/>
    <numFmt numFmtId="165" formatCode="h:mm;@"/>
  </numFmts>
  <fonts count="21">
    <font>
      <sz val="10"/>
      <name val="Arial CE"/>
      <charset val="238"/>
    </font>
    <font>
      <sz val="12"/>
      <name val="Arial CE"/>
      <charset val="238"/>
    </font>
    <font>
      <b/>
      <sz val="11"/>
      <name val="Arial CE"/>
      <charset val="238"/>
    </font>
    <font>
      <sz val="22"/>
      <name val="Arial CE"/>
      <charset val="238"/>
    </font>
    <font>
      <sz val="9"/>
      <name val="Arial CE"/>
      <charset val="238"/>
    </font>
    <font>
      <sz val="8.5"/>
      <name val="Arial CE"/>
      <family val="2"/>
      <charset val="238"/>
    </font>
    <font>
      <sz val="8.5"/>
      <name val="Arial CE"/>
      <charset val="238"/>
    </font>
    <font>
      <sz val="8"/>
      <name val="Arial CE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sz val="8"/>
      <name val="Arial PL"/>
      <family val="2"/>
      <charset val="238"/>
    </font>
    <font>
      <sz val="9"/>
      <name val="Arial PL"/>
      <family val="2"/>
      <charset val="238"/>
    </font>
    <font>
      <sz val="10"/>
      <name val="Arial"/>
      <family val="2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color indexed="8"/>
      <name val="MS Sans Serif"/>
      <family val="2"/>
      <charset val="238"/>
    </font>
    <font>
      <b/>
      <sz val="9"/>
      <name val="Arial"/>
      <family val="2"/>
      <charset val="238"/>
    </font>
    <font>
      <b/>
      <sz val="16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1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5">
    <xf numFmtId="0" fontId="0" fillId="0" borderId="0"/>
    <xf numFmtId="0" fontId="13" fillId="0" borderId="0"/>
    <xf numFmtId="0" fontId="16" fillId="0" borderId="0"/>
    <xf numFmtId="0" fontId="18" fillId="0" borderId="0"/>
    <xf numFmtId="9" fontId="16" fillId="0" borderId="0" applyFont="0" applyFill="0" applyBorder="0" applyAlignment="0" applyProtection="0"/>
  </cellStyleXfs>
  <cellXfs count="389"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0" fontId="4" fillId="0" borderId="0" xfId="0" applyFont="1"/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7" fillId="0" borderId="0" xfId="0" applyFont="1" applyAlignment="1">
      <alignment wrapText="1"/>
    </xf>
    <xf numFmtId="0" fontId="7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wrapText="1"/>
    </xf>
    <xf numFmtId="0" fontId="7" fillId="0" borderId="9" xfId="0" applyFont="1" applyBorder="1" applyAlignment="1">
      <alignment horizontal="center" wrapText="1"/>
    </xf>
    <xf numFmtId="0" fontId="8" fillId="0" borderId="0" xfId="0" applyFont="1"/>
    <xf numFmtId="0" fontId="4" fillId="0" borderId="0" xfId="0" applyFont="1" applyAlignment="1">
      <alignment wrapText="1"/>
    </xf>
    <xf numFmtId="0" fontId="11" fillId="0" borderId="0" xfId="0" applyFont="1" applyFill="1" applyBorder="1" applyAlignment="1">
      <alignment vertical="center" wrapText="1"/>
    </xf>
    <xf numFmtId="0" fontId="4" fillId="2" borderId="0" xfId="0" applyFont="1" applyFill="1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9" fontId="4" fillId="0" borderId="0" xfId="0" applyNumberFormat="1" applyFont="1" applyAlignment="1">
      <alignment vertical="center"/>
    </xf>
    <xf numFmtId="0" fontId="15" fillId="0" borderId="0" xfId="0" applyFont="1" applyAlignment="1">
      <alignment vertical="center" wrapText="1"/>
    </xf>
    <xf numFmtId="0" fontId="15" fillId="0" borderId="9" xfId="0" applyFont="1" applyBorder="1" applyAlignment="1">
      <alignment vertical="center" wrapText="1"/>
    </xf>
    <xf numFmtId="1" fontId="4" fillId="0" borderId="0" xfId="0" applyNumberFormat="1" applyFont="1" applyAlignment="1">
      <alignment vertical="center"/>
    </xf>
    <xf numFmtId="0" fontId="2" fillId="0" borderId="0" xfId="0" applyFont="1" applyBorder="1" applyAlignment="1">
      <alignment horizontal="center" vertical="center" wrapText="1"/>
    </xf>
    <xf numFmtId="0" fontId="17" fillId="0" borderId="1" xfId="0" applyNumberFormat="1" applyFont="1" applyFill="1" applyBorder="1" applyAlignment="1">
      <alignment horizontal="center" vertical="center" wrapText="1"/>
    </xf>
    <xf numFmtId="0" fontId="17" fillId="0" borderId="1" xfId="1" applyNumberFormat="1" applyFont="1" applyFill="1" applyBorder="1" applyAlignment="1">
      <alignment horizontal="center" vertical="center" wrapText="1"/>
    </xf>
    <xf numFmtId="4" fontId="5" fillId="0" borderId="29" xfId="0" applyNumberFormat="1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vertical="center" wrapText="1"/>
    </xf>
    <xf numFmtId="4" fontId="5" fillId="2" borderId="3" xfId="0" applyNumberFormat="1" applyFont="1" applyFill="1" applyBorder="1" applyAlignment="1">
      <alignment vertical="center" wrapText="1"/>
    </xf>
    <xf numFmtId="4" fontId="6" fillId="0" borderId="3" xfId="0" applyNumberFormat="1" applyFont="1" applyFill="1" applyBorder="1" applyAlignment="1">
      <alignment vertical="center" wrapText="1"/>
    </xf>
    <xf numFmtId="0" fontId="9" fillId="0" borderId="30" xfId="0" applyFont="1" applyFill="1" applyBorder="1" applyAlignment="1">
      <alignment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164" fontId="7" fillId="0" borderId="3" xfId="0" applyNumberFormat="1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4" fontId="7" fillId="0" borderId="38" xfId="0" applyNumberFormat="1" applyFont="1" applyBorder="1" applyAlignment="1">
      <alignment horizontal="center" vertical="center" wrapText="1"/>
    </xf>
    <xf numFmtId="164" fontId="7" fillId="0" borderId="39" xfId="0" applyNumberFormat="1" applyFont="1" applyBorder="1" applyAlignment="1">
      <alignment horizontal="center" vertical="center" wrapText="1"/>
    </xf>
    <xf numFmtId="0" fontId="7" fillId="0" borderId="29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/>
    </xf>
    <xf numFmtId="4" fontId="12" fillId="0" borderId="3" xfId="0" applyNumberFormat="1" applyFont="1" applyFill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4" fontId="4" fillId="0" borderId="0" xfId="0" applyNumberFormat="1" applyFont="1" applyBorder="1" applyAlignment="1">
      <alignment horizontal="center" vertical="center"/>
    </xf>
    <xf numFmtId="4" fontId="4" fillId="0" borderId="0" xfId="0" applyNumberFormat="1" applyFont="1" applyBorder="1" applyAlignment="1">
      <alignment vertical="center"/>
    </xf>
    <xf numFmtId="4" fontId="7" fillId="0" borderId="0" xfId="0" applyNumberFormat="1" applyFont="1" applyBorder="1" applyAlignment="1">
      <alignment vertical="center"/>
    </xf>
    <xf numFmtId="4" fontId="14" fillId="3" borderId="13" xfId="0" applyNumberFormat="1" applyFont="1" applyFill="1" applyBorder="1" applyAlignment="1">
      <alignment horizontal="right" indent="1"/>
    </xf>
    <xf numFmtId="4" fontId="14" fillId="3" borderId="14" xfId="0" applyNumberFormat="1" applyFont="1" applyFill="1" applyBorder="1" applyAlignment="1">
      <alignment horizontal="right" indent="1"/>
    </xf>
    <xf numFmtId="4" fontId="14" fillId="3" borderId="15" xfId="0" applyNumberFormat="1" applyFont="1" applyFill="1" applyBorder="1" applyAlignment="1">
      <alignment horizontal="right" indent="1"/>
    </xf>
    <xf numFmtId="4" fontId="14" fillId="3" borderId="1" xfId="0" applyNumberFormat="1" applyFont="1" applyFill="1" applyBorder="1" applyAlignment="1">
      <alignment horizontal="right" indent="1"/>
    </xf>
    <xf numFmtId="4" fontId="14" fillId="3" borderId="16" xfId="0" applyNumberFormat="1" applyFont="1" applyFill="1" applyBorder="1" applyAlignment="1">
      <alignment horizontal="right" indent="1"/>
    </xf>
    <xf numFmtId="4" fontId="4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 wrapText="1"/>
    </xf>
    <xf numFmtId="4" fontId="14" fillId="3" borderId="17" xfId="0" applyNumberFormat="1" applyFont="1" applyFill="1" applyBorder="1" applyAlignment="1">
      <alignment horizontal="right" indent="1"/>
    </xf>
    <xf numFmtId="4" fontId="14" fillId="3" borderId="18" xfId="0" applyNumberFormat="1" applyFont="1" applyFill="1" applyBorder="1" applyAlignment="1">
      <alignment horizontal="right" indent="1"/>
    </xf>
    <xf numFmtId="4" fontId="14" fillId="3" borderId="19" xfId="0" applyNumberFormat="1" applyFont="1" applyFill="1" applyBorder="1" applyAlignment="1">
      <alignment horizontal="right" indent="1"/>
    </xf>
    <xf numFmtId="4" fontId="4" fillId="0" borderId="7" xfId="0" applyNumberFormat="1" applyFont="1" applyBorder="1" applyAlignment="1">
      <alignment horizontal="center"/>
    </xf>
    <xf numFmtId="4" fontId="4" fillId="0" borderId="9" xfId="0" applyNumberFormat="1" applyFont="1" applyBorder="1" applyAlignment="1">
      <alignment horizontal="center"/>
    </xf>
    <xf numFmtId="4" fontId="4" fillId="0" borderId="5" xfId="0" applyNumberFormat="1" applyFont="1" applyBorder="1"/>
    <xf numFmtId="4" fontId="4" fillId="0" borderId="12" xfId="0" applyNumberFormat="1" applyFont="1" applyBorder="1"/>
    <xf numFmtId="4" fontId="4" fillId="0" borderId="13" xfId="0" applyNumberFormat="1" applyFont="1" applyBorder="1"/>
    <xf numFmtId="4" fontId="4" fillId="0" borderId="14" xfId="0" applyNumberFormat="1" applyFont="1" applyBorder="1"/>
    <xf numFmtId="4" fontId="4" fillId="0" borderId="37" xfId="0" applyNumberFormat="1" applyFont="1" applyBorder="1"/>
    <xf numFmtId="4" fontId="4" fillId="0" borderId="31" xfId="0" applyNumberFormat="1" applyFont="1" applyBorder="1"/>
    <xf numFmtId="4" fontId="4" fillId="0" borderId="22" xfId="0" applyNumberFormat="1" applyFont="1" applyBorder="1"/>
    <xf numFmtId="4" fontId="4" fillId="0" borderId="10" xfId="0" applyNumberFormat="1" applyFont="1" applyBorder="1"/>
    <xf numFmtId="4" fontId="4" fillId="0" borderId="15" xfId="0" applyNumberFormat="1" applyFont="1" applyBorder="1"/>
    <xf numFmtId="4" fontId="4" fillId="0" borderId="1" xfId="0" applyNumberFormat="1" applyFont="1" applyBorder="1"/>
    <xf numFmtId="4" fontId="4" fillId="0" borderId="16" xfId="0" applyNumberFormat="1" applyFont="1" applyBorder="1"/>
    <xf numFmtId="4" fontId="4" fillId="0" borderId="27" xfId="0" applyNumberFormat="1" applyFont="1" applyBorder="1"/>
    <xf numFmtId="4" fontId="4" fillId="0" borderId="32" xfId="0" applyNumberFormat="1" applyFont="1" applyBorder="1"/>
    <xf numFmtId="4" fontId="4" fillId="0" borderId="17" xfId="0" applyNumberFormat="1" applyFont="1" applyBorder="1"/>
    <xf numFmtId="4" fontId="4" fillId="0" borderId="18" xfId="0" applyNumberFormat="1" applyFont="1" applyBorder="1"/>
    <xf numFmtId="4" fontId="4" fillId="0" borderId="19" xfId="0" applyNumberFormat="1" applyFont="1" applyBorder="1"/>
    <xf numFmtId="4" fontId="4" fillId="0" borderId="26" xfId="0" applyNumberFormat="1" applyFont="1" applyBorder="1"/>
    <xf numFmtId="4" fontId="4" fillId="0" borderId="23" xfId="0" applyNumberFormat="1" applyFont="1" applyBorder="1"/>
    <xf numFmtId="4" fontId="4" fillId="0" borderId="24" xfId="0" applyNumberFormat="1" applyFont="1" applyBorder="1"/>
    <xf numFmtId="4" fontId="4" fillId="0" borderId="25" xfId="0" applyNumberFormat="1" applyFont="1" applyBorder="1"/>
    <xf numFmtId="4" fontId="4" fillId="3" borderId="1" xfId="0" applyNumberFormat="1" applyFont="1" applyFill="1" applyBorder="1" applyAlignment="1">
      <alignment horizontal="right"/>
    </xf>
    <xf numFmtId="4" fontId="4" fillId="3" borderId="7" xfId="0" applyNumberFormat="1" applyFont="1" applyFill="1" applyBorder="1" applyAlignment="1">
      <alignment horizontal="center"/>
    </xf>
    <xf numFmtId="4" fontId="4" fillId="3" borderId="9" xfId="0" applyNumberFormat="1" applyFont="1" applyFill="1" applyBorder="1" applyAlignment="1">
      <alignment horizontal="center"/>
    </xf>
    <xf numFmtId="4" fontId="4" fillId="3" borderId="5" xfId="0" applyNumberFormat="1" applyFont="1" applyFill="1" applyBorder="1"/>
    <xf numFmtId="4" fontId="4" fillId="3" borderId="23" xfId="0" applyNumberFormat="1" applyFont="1" applyFill="1" applyBorder="1"/>
    <xf numFmtId="4" fontId="4" fillId="3" borderId="34" xfId="0" applyNumberFormat="1" applyFont="1" applyFill="1" applyBorder="1"/>
    <xf numFmtId="4" fontId="4" fillId="3" borderId="35" xfId="0" applyNumberFormat="1" applyFont="1" applyFill="1" applyBorder="1"/>
    <xf numFmtId="4" fontId="4" fillId="3" borderId="36" xfId="0" applyNumberFormat="1" applyFont="1" applyFill="1" applyBorder="1"/>
    <xf numFmtId="4" fontId="4" fillId="3" borderId="24" xfId="0" applyNumberFormat="1" applyFont="1" applyFill="1" applyBorder="1"/>
    <xf numFmtId="4" fontId="4" fillId="3" borderId="25" xfId="0" applyNumberFormat="1" applyFont="1" applyFill="1" applyBorder="1"/>
    <xf numFmtId="4" fontId="4" fillId="3" borderId="41" xfId="0" applyNumberFormat="1" applyFont="1" applyFill="1" applyBorder="1"/>
    <xf numFmtId="4" fontId="4" fillId="3" borderId="46" xfId="0" applyNumberFormat="1" applyFont="1" applyFill="1" applyBorder="1"/>
    <xf numFmtId="4" fontId="4" fillId="3" borderId="47" xfId="0" applyNumberFormat="1" applyFont="1" applyFill="1" applyBorder="1"/>
    <xf numFmtId="4" fontId="4" fillId="3" borderId="10" xfId="0" applyNumberFormat="1" applyFont="1" applyFill="1" applyBorder="1"/>
    <xf numFmtId="0" fontId="4" fillId="0" borderId="1" xfId="0" applyNumberFormat="1" applyFont="1" applyBorder="1" applyAlignment="1">
      <alignment horizont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3" borderId="10" xfId="0" applyNumberFormat="1" applyFont="1" applyFill="1" applyBorder="1" applyAlignment="1">
      <alignment horizontal="center"/>
    </xf>
    <xf numFmtId="0" fontId="4" fillId="0" borderId="12" xfId="0" applyNumberFormat="1" applyFont="1" applyBorder="1"/>
    <xf numFmtId="0" fontId="4" fillId="0" borderId="13" xfId="0" applyNumberFormat="1" applyFont="1" applyBorder="1"/>
    <xf numFmtId="0" fontId="4" fillId="0" borderId="14" xfId="0" applyNumberFormat="1" applyFont="1" applyBorder="1"/>
    <xf numFmtId="0" fontId="4" fillId="0" borderId="15" xfId="0" applyNumberFormat="1" applyFont="1" applyBorder="1"/>
    <xf numFmtId="0" fontId="4" fillId="0" borderId="1" xfId="0" applyNumberFormat="1" applyFont="1" applyBorder="1"/>
    <xf numFmtId="0" fontId="4" fillId="0" borderId="16" xfId="0" applyNumberFormat="1" applyFont="1" applyBorder="1"/>
    <xf numFmtId="0" fontId="4" fillId="0" borderId="17" xfId="0" applyNumberFormat="1" applyFont="1" applyBorder="1"/>
    <xf numFmtId="0" fontId="4" fillId="0" borderId="18" xfId="0" applyNumberFormat="1" applyFont="1" applyBorder="1"/>
    <xf numFmtId="0" fontId="4" fillId="0" borderId="19" xfId="0" applyNumberFormat="1" applyFont="1" applyBorder="1"/>
    <xf numFmtId="0" fontId="4" fillId="3" borderId="23" xfId="0" applyNumberFormat="1" applyFont="1" applyFill="1" applyBorder="1"/>
    <xf numFmtId="0" fontId="4" fillId="3" borderId="34" xfId="0" applyNumberFormat="1" applyFont="1" applyFill="1" applyBorder="1"/>
    <xf numFmtId="0" fontId="4" fillId="3" borderId="35" xfId="0" applyNumberFormat="1" applyFont="1" applyFill="1" applyBorder="1"/>
    <xf numFmtId="10" fontId="4" fillId="0" borderId="12" xfId="4" applyNumberFormat="1" applyFont="1" applyBorder="1"/>
    <xf numFmtId="10" fontId="4" fillId="0" borderId="13" xfId="4" applyNumberFormat="1" applyFont="1" applyBorder="1"/>
    <xf numFmtId="10" fontId="4" fillId="0" borderId="15" xfId="4" applyNumberFormat="1" applyFont="1" applyBorder="1"/>
    <xf numFmtId="10" fontId="4" fillId="0" borderId="1" xfId="4" applyNumberFormat="1" applyFont="1" applyBorder="1"/>
    <xf numFmtId="10" fontId="4" fillId="0" borderId="17" xfId="4" applyNumberFormat="1" applyFont="1" applyBorder="1"/>
    <xf numFmtId="10" fontId="4" fillId="0" borderId="18" xfId="4" applyNumberFormat="1" applyFont="1" applyBorder="1"/>
    <xf numFmtId="10" fontId="4" fillId="3" borderId="23" xfId="4" applyNumberFormat="1" applyFont="1" applyFill="1" applyBorder="1"/>
    <xf numFmtId="10" fontId="4" fillId="3" borderId="34" xfId="4" applyNumberFormat="1" applyFont="1" applyFill="1" applyBorder="1"/>
    <xf numFmtId="10" fontId="4" fillId="3" borderId="35" xfId="4" applyNumberFormat="1" applyFont="1" applyFill="1" applyBorder="1"/>
    <xf numFmtId="0" fontId="4" fillId="0" borderId="37" xfId="0" applyNumberFormat="1" applyFont="1" applyBorder="1"/>
    <xf numFmtId="0" fontId="4" fillId="0" borderId="27" xfId="0" applyNumberFormat="1" applyFont="1" applyBorder="1"/>
    <xf numFmtId="0" fontId="4" fillId="0" borderId="10" xfId="0" applyNumberFormat="1" applyFont="1" applyBorder="1"/>
    <xf numFmtId="0" fontId="4" fillId="0" borderId="5" xfId="0" applyNumberFormat="1" applyFont="1" applyBorder="1"/>
    <xf numFmtId="0" fontId="4" fillId="0" borderId="23" xfId="0" applyNumberFormat="1" applyFont="1" applyBorder="1"/>
    <xf numFmtId="0" fontId="4" fillId="0" borderId="24" xfId="0" applyNumberFormat="1" applyFont="1" applyBorder="1"/>
    <xf numFmtId="0" fontId="4" fillId="0" borderId="2" xfId="0" applyNumberFormat="1" applyFont="1" applyBorder="1"/>
    <xf numFmtId="0" fontId="4" fillId="3" borderId="41" xfId="0" applyNumberFormat="1" applyFont="1" applyFill="1" applyBorder="1"/>
    <xf numFmtId="0" fontId="4" fillId="3" borderId="42" xfId="0" applyNumberFormat="1" applyFont="1" applyFill="1" applyBorder="1"/>
    <xf numFmtId="0" fontId="4" fillId="3" borderId="43" xfId="0" applyNumberFormat="1" applyFont="1" applyFill="1" applyBorder="1"/>
    <xf numFmtId="0" fontId="14" fillId="3" borderId="15" xfId="0" applyNumberFormat="1" applyFont="1" applyFill="1" applyBorder="1" applyAlignment="1">
      <alignment horizontal="right" indent="1"/>
    </xf>
    <xf numFmtId="0" fontId="14" fillId="3" borderId="1" xfId="0" applyNumberFormat="1" applyFont="1" applyFill="1" applyBorder="1" applyAlignment="1">
      <alignment horizontal="right" indent="1"/>
    </xf>
    <xf numFmtId="0" fontId="14" fillId="3" borderId="5" xfId="0" applyNumberFormat="1" applyFont="1" applyFill="1" applyBorder="1" applyAlignment="1">
      <alignment horizontal="right" indent="1"/>
    </xf>
    <xf numFmtId="0" fontId="14" fillId="3" borderId="17" xfId="0" applyNumberFormat="1" applyFont="1" applyFill="1" applyBorder="1" applyAlignment="1">
      <alignment horizontal="right" indent="1"/>
    </xf>
    <xf numFmtId="0" fontId="14" fillId="3" borderId="18" xfId="0" applyNumberFormat="1" applyFont="1" applyFill="1" applyBorder="1" applyAlignment="1">
      <alignment horizontal="right" indent="1"/>
    </xf>
    <xf numFmtId="0" fontId="14" fillId="3" borderId="26" xfId="0" applyNumberFormat="1" applyFont="1" applyFill="1" applyBorder="1" applyAlignment="1">
      <alignment horizontal="right" indent="1"/>
    </xf>
    <xf numFmtId="0" fontId="17" fillId="0" borderId="28" xfId="1" applyNumberFormat="1" applyFont="1" applyFill="1" applyBorder="1" applyAlignment="1">
      <alignment horizontal="right" vertical="center" wrapText="1"/>
    </xf>
    <xf numFmtId="0" fontId="14" fillId="3" borderId="16" xfId="0" applyNumberFormat="1" applyFont="1" applyFill="1" applyBorder="1" applyAlignment="1">
      <alignment horizontal="right" indent="1"/>
    </xf>
    <xf numFmtId="0" fontId="14" fillId="3" borderId="19" xfId="0" applyNumberFormat="1" applyFont="1" applyFill="1" applyBorder="1" applyAlignment="1">
      <alignment horizontal="right" indent="1"/>
    </xf>
    <xf numFmtId="10" fontId="14" fillId="3" borderId="15" xfId="4" applyNumberFormat="1" applyFont="1" applyFill="1" applyBorder="1" applyAlignment="1">
      <alignment horizontal="right" indent="1"/>
    </xf>
    <xf numFmtId="10" fontId="14" fillId="3" borderId="1" xfId="4" applyNumberFormat="1" applyFont="1" applyFill="1" applyBorder="1" applyAlignment="1">
      <alignment horizontal="right" indent="1"/>
    </xf>
    <xf numFmtId="10" fontId="14" fillId="3" borderId="16" xfId="4" applyNumberFormat="1" applyFont="1" applyFill="1" applyBorder="1" applyAlignment="1">
      <alignment horizontal="right" indent="1"/>
    </xf>
    <xf numFmtId="10" fontId="14" fillId="3" borderId="17" xfId="4" applyNumberFormat="1" applyFont="1" applyFill="1" applyBorder="1" applyAlignment="1">
      <alignment horizontal="right" indent="1"/>
    </xf>
    <xf numFmtId="10" fontId="14" fillId="3" borderId="18" xfId="4" applyNumberFormat="1" applyFont="1" applyFill="1" applyBorder="1" applyAlignment="1">
      <alignment horizontal="right" indent="1"/>
    </xf>
    <xf numFmtId="10" fontId="14" fillId="3" borderId="19" xfId="4" applyNumberFormat="1" applyFont="1" applyFill="1" applyBorder="1" applyAlignment="1">
      <alignment horizontal="right" indent="1"/>
    </xf>
    <xf numFmtId="0" fontId="17" fillId="0" borderId="15" xfId="0" applyNumberFormat="1" applyFont="1" applyFill="1" applyBorder="1" applyAlignment="1">
      <alignment horizontal="center" vertical="center" wrapText="1"/>
    </xf>
    <xf numFmtId="0" fontId="17" fillId="0" borderId="17" xfId="0" applyNumberFormat="1" applyFont="1" applyFill="1" applyBorder="1" applyAlignment="1">
      <alignment horizontal="center" vertical="center" wrapText="1"/>
    </xf>
    <xf numFmtId="0" fontId="17" fillId="0" borderId="18" xfId="0" applyNumberFormat="1" applyFont="1" applyFill="1" applyBorder="1" applyAlignment="1">
      <alignment horizontal="center" vertical="center" wrapText="1"/>
    </xf>
    <xf numFmtId="10" fontId="4" fillId="0" borderId="37" xfId="4" applyNumberFormat="1" applyFont="1" applyBorder="1"/>
    <xf numFmtId="10" fontId="4" fillId="0" borderId="5" xfId="4" applyNumberFormat="1" applyFont="1" applyBorder="1"/>
    <xf numFmtId="10" fontId="4" fillId="0" borderId="26" xfId="4" applyNumberFormat="1" applyFont="1" applyBorder="1"/>
    <xf numFmtId="4" fontId="4" fillId="0" borderId="6" xfId="0" applyNumberFormat="1" applyFont="1" applyBorder="1"/>
    <xf numFmtId="4" fontId="4" fillId="0" borderId="50" xfId="0" applyNumberFormat="1" applyFont="1" applyBorder="1"/>
    <xf numFmtId="0" fontId="4" fillId="0" borderId="1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0" fillId="0" borderId="45" xfId="0" applyFont="1" applyBorder="1"/>
    <xf numFmtId="0" fontId="0" fillId="0" borderId="0" xfId="0" applyFont="1" applyBorder="1"/>
    <xf numFmtId="0" fontId="0" fillId="0" borderId="40" xfId="0" applyFont="1" applyBorder="1"/>
    <xf numFmtId="4" fontId="4" fillId="0" borderId="8" xfId="0" applyNumberFormat="1" applyFont="1" applyBorder="1" applyAlignment="1">
      <alignment horizontal="right" vertical="center"/>
    </xf>
    <xf numFmtId="4" fontId="4" fillId="0" borderId="28" xfId="0" applyNumberFormat="1" applyFont="1" applyBorder="1" applyAlignment="1">
      <alignment horizontal="right" vertical="center"/>
    </xf>
    <xf numFmtId="0" fontId="4" fillId="0" borderId="7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4" fillId="0" borderId="15" xfId="0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right" vertical="center"/>
    </xf>
    <xf numFmtId="10" fontId="4" fillId="0" borderId="15" xfId="4" applyNumberFormat="1" applyFont="1" applyBorder="1" applyAlignment="1">
      <alignment horizontal="right" vertical="center"/>
    </xf>
    <xf numFmtId="10" fontId="4" fillId="0" borderId="1" xfId="4" applyNumberFormat="1" applyFont="1" applyBorder="1" applyAlignment="1">
      <alignment horizontal="right" vertical="center"/>
    </xf>
    <xf numFmtId="10" fontId="4" fillId="0" borderId="16" xfId="4" applyNumberFormat="1" applyFont="1" applyBorder="1" applyAlignment="1">
      <alignment horizontal="right" vertical="center"/>
    </xf>
    <xf numFmtId="4" fontId="4" fillId="0" borderId="15" xfId="0" applyNumberFormat="1" applyFont="1" applyBorder="1" applyAlignment="1">
      <alignment horizontal="right" vertical="center"/>
    </xf>
    <xf numFmtId="4" fontId="4" fillId="0" borderId="16" xfId="0" applyNumberFormat="1" applyFont="1" applyBorder="1" applyAlignment="1">
      <alignment horizontal="right" vertical="center"/>
    </xf>
    <xf numFmtId="0" fontId="17" fillId="0" borderId="15" xfId="0" applyNumberFormat="1" applyFont="1" applyFill="1" applyBorder="1" applyAlignment="1">
      <alignment horizontal="right" vertical="center"/>
    </xf>
    <xf numFmtId="0" fontId="4" fillId="2" borderId="15" xfId="0" applyNumberFormat="1" applyFont="1" applyFill="1" applyBorder="1" applyAlignment="1">
      <alignment horizontal="right" vertical="center"/>
    </xf>
    <xf numFmtId="0" fontId="4" fillId="2" borderId="1" xfId="0" applyNumberFormat="1" applyFont="1" applyFill="1" applyBorder="1" applyAlignment="1">
      <alignment horizontal="right" vertical="center"/>
    </xf>
    <xf numFmtId="0" fontId="17" fillId="2" borderId="15" xfId="0" applyNumberFormat="1" applyFont="1" applyFill="1" applyBorder="1" applyAlignment="1">
      <alignment horizontal="right" vertical="center"/>
    </xf>
    <xf numFmtId="4" fontId="4" fillId="0" borderId="7" xfId="0" applyNumberFormat="1" applyFont="1" applyBorder="1" applyAlignment="1">
      <alignment horizontal="right" vertical="center"/>
    </xf>
    <xf numFmtId="4" fontId="4" fillId="0" borderId="6" xfId="0" applyNumberFormat="1" applyFont="1" applyBorder="1" applyAlignment="1">
      <alignment horizontal="right" vertical="center"/>
    </xf>
    <xf numFmtId="4" fontId="14" fillId="3" borderId="27" xfId="0" applyNumberFormat="1" applyFont="1" applyFill="1" applyBorder="1" applyAlignment="1">
      <alignment horizontal="right" indent="1"/>
    </xf>
    <xf numFmtId="4" fontId="14" fillId="3" borderId="8" xfId="0" applyNumberFormat="1" applyFont="1" applyFill="1" applyBorder="1" applyAlignment="1">
      <alignment horizontal="right" indent="1"/>
    </xf>
    <xf numFmtId="4" fontId="14" fillId="3" borderId="28" xfId="0" applyNumberFormat="1" applyFont="1" applyFill="1" applyBorder="1" applyAlignment="1">
      <alignment horizontal="right" indent="1"/>
    </xf>
    <xf numFmtId="0" fontId="7" fillId="0" borderId="3" xfId="0" applyFont="1" applyBorder="1" applyAlignment="1">
      <alignment horizontal="center" vertical="center" wrapText="1"/>
    </xf>
    <xf numFmtId="4" fontId="4" fillId="0" borderId="12" xfId="0" applyNumberFormat="1" applyFont="1" applyBorder="1" applyAlignment="1">
      <alignment horizontal="right" vertical="center"/>
    </xf>
    <xf numFmtId="4" fontId="4" fillId="0" borderId="13" xfId="0" applyNumberFormat="1" applyFont="1" applyBorder="1" applyAlignment="1">
      <alignment horizontal="right" vertical="center"/>
    </xf>
    <xf numFmtId="4" fontId="4" fillId="0" borderId="14" xfId="0" applyNumberFormat="1" applyFont="1" applyBorder="1" applyAlignment="1">
      <alignment horizontal="right" vertical="center"/>
    </xf>
    <xf numFmtId="4" fontId="4" fillId="0" borderId="17" xfId="0" applyNumberFormat="1" applyFont="1" applyBorder="1" applyAlignment="1">
      <alignment horizontal="right" vertical="center"/>
    </xf>
    <xf numFmtId="4" fontId="4" fillId="0" borderId="18" xfId="0" applyNumberFormat="1" applyFont="1" applyBorder="1" applyAlignment="1">
      <alignment horizontal="right" vertical="center"/>
    </xf>
    <xf numFmtId="4" fontId="4" fillId="0" borderId="19" xfId="0" applyNumberFormat="1" applyFont="1" applyBorder="1" applyAlignment="1">
      <alignment horizontal="right" vertical="center"/>
    </xf>
    <xf numFmtId="0" fontId="4" fillId="0" borderId="6" xfId="0" applyNumberFormat="1" applyFont="1" applyBorder="1" applyAlignment="1">
      <alignment horizontal="right" vertical="center"/>
    </xf>
    <xf numFmtId="0" fontId="10" fillId="0" borderId="29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7" fillId="0" borderId="12" xfId="0" applyNumberFormat="1" applyFont="1" applyFill="1" applyBorder="1" applyAlignment="1">
      <alignment horizontal="center" vertical="center" wrapText="1"/>
    </xf>
    <xf numFmtId="0" fontId="17" fillId="0" borderId="13" xfId="0" applyNumberFormat="1" applyFont="1" applyFill="1" applyBorder="1" applyAlignment="1">
      <alignment horizontal="center" vertical="center" wrapText="1"/>
    </xf>
    <xf numFmtId="0" fontId="7" fillId="0" borderId="40" xfId="0" applyFont="1" applyBorder="1" applyAlignment="1">
      <alignment horizontal="center" vertical="center" wrapText="1"/>
    </xf>
    <xf numFmtId="0" fontId="14" fillId="3" borderId="27" xfId="0" applyNumberFormat="1" applyFont="1" applyFill="1" applyBorder="1" applyAlignment="1">
      <alignment horizontal="right" indent="1"/>
    </xf>
    <xf numFmtId="0" fontId="14" fillId="3" borderId="8" xfId="0" applyNumberFormat="1" applyFont="1" applyFill="1" applyBorder="1" applyAlignment="1">
      <alignment horizontal="right" indent="1"/>
    </xf>
    <xf numFmtId="0" fontId="14" fillId="3" borderId="28" xfId="0" applyNumberFormat="1" applyFont="1" applyFill="1" applyBorder="1" applyAlignment="1">
      <alignment horizontal="right" indent="1"/>
    </xf>
    <xf numFmtId="10" fontId="14" fillId="3" borderId="27" xfId="4" applyNumberFormat="1" applyFont="1" applyFill="1" applyBorder="1" applyAlignment="1">
      <alignment horizontal="right" indent="1"/>
    </xf>
    <xf numFmtId="10" fontId="14" fillId="3" borderId="8" xfId="4" applyNumberFormat="1" applyFont="1" applyFill="1" applyBorder="1" applyAlignment="1">
      <alignment horizontal="right" indent="1"/>
    </xf>
    <xf numFmtId="10" fontId="14" fillId="3" borderId="28" xfId="4" applyNumberFormat="1" applyFont="1" applyFill="1" applyBorder="1" applyAlignment="1">
      <alignment horizontal="right" indent="1"/>
    </xf>
    <xf numFmtId="0" fontId="14" fillId="3" borderId="7" xfId="0" applyNumberFormat="1" applyFont="1" applyFill="1" applyBorder="1" applyAlignment="1">
      <alignment horizontal="right" indent="1"/>
    </xf>
    <xf numFmtId="0" fontId="17" fillId="0" borderId="13" xfId="1" applyNumberFormat="1" applyFont="1" applyFill="1" applyBorder="1" applyAlignment="1">
      <alignment horizontal="center" vertical="center" wrapText="1"/>
    </xf>
    <xf numFmtId="0" fontId="17" fillId="0" borderId="13" xfId="0" applyNumberFormat="1" applyFont="1" applyFill="1" applyBorder="1" applyAlignment="1">
      <alignment horizontal="center" vertical="center"/>
    </xf>
    <xf numFmtId="165" fontId="17" fillId="0" borderId="13" xfId="1" applyNumberFormat="1" applyFont="1" applyFill="1" applyBorder="1" applyAlignment="1">
      <alignment horizontal="center" vertical="center" wrapText="1"/>
    </xf>
    <xf numFmtId="1" fontId="17" fillId="0" borderId="13" xfId="1" applyNumberFormat="1" applyFont="1" applyFill="1" applyBorder="1" applyAlignment="1">
      <alignment horizontal="center" vertical="center" wrapText="1"/>
    </xf>
    <xf numFmtId="0" fontId="17" fillId="0" borderId="13" xfId="2" applyNumberFormat="1" applyFont="1" applyFill="1" applyBorder="1" applyAlignment="1">
      <alignment horizontal="center" vertical="center" wrapText="1"/>
    </xf>
    <xf numFmtId="0" fontId="17" fillId="0" borderId="37" xfId="3" applyNumberFormat="1" applyFont="1" applyFill="1" applyBorder="1" applyAlignment="1">
      <alignment horizontal="center" vertical="center" wrapText="1"/>
    </xf>
    <xf numFmtId="0" fontId="17" fillId="0" borderId="12" xfId="3" applyNumberFormat="1" applyFont="1" applyFill="1" applyBorder="1" applyAlignment="1">
      <alignment horizontal="right" vertical="center"/>
    </xf>
    <xf numFmtId="0" fontId="17" fillId="0" borderId="37" xfId="1" applyNumberFormat="1" applyFont="1" applyFill="1" applyBorder="1" applyAlignment="1">
      <alignment horizontal="right" vertical="center" wrapText="1"/>
    </xf>
    <xf numFmtId="0" fontId="17" fillId="0" borderId="13" xfId="0" applyNumberFormat="1" applyFont="1" applyFill="1" applyBorder="1" applyAlignment="1">
      <alignment vertical="center" wrapText="1"/>
    </xf>
    <xf numFmtId="0" fontId="17" fillId="0" borderId="14" xfId="1" applyNumberFormat="1" applyFont="1" applyFill="1" applyBorder="1" applyAlignment="1">
      <alignment horizontal="right" vertical="center" wrapText="1"/>
    </xf>
    <xf numFmtId="10" fontId="17" fillId="0" borderId="12" xfId="4" applyNumberFormat="1" applyFont="1" applyFill="1" applyBorder="1" applyAlignment="1">
      <alignment horizontal="right" vertical="center" wrapText="1"/>
    </xf>
    <xf numFmtId="10" fontId="17" fillId="0" borderId="37" xfId="4" applyNumberFormat="1" applyFont="1" applyFill="1" applyBorder="1" applyAlignment="1">
      <alignment horizontal="right" vertical="center" wrapText="1"/>
    </xf>
    <xf numFmtId="10" fontId="4" fillId="0" borderId="13" xfId="4" applyNumberFormat="1" applyFont="1" applyBorder="1" applyAlignment="1">
      <alignment horizontal="right" vertical="center"/>
    </xf>
    <xf numFmtId="10" fontId="4" fillId="0" borderId="14" xfId="4" applyNumberFormat="1" applyFont="1" applyBorder="1" applyAlignment="1">
      <alignment horizontal="right" vertical="center"/>
    </xf>
    <xf numFmtId="4" fontId="4" fillId="0" borderId="37" xfId="0" applyNumberFormat="1" applyFont="1" applyBorder="1" applyAlignment="1">
      <alignment horizontal="right" vertical="center"/>
    </xf>
    <xf numFmtId="4" fontId="4" fillId="0" borderId="31" xfId="0" applyNumberFormat="1" applyFont="1" applyBorder="1" applyAlignment="1">
      <alignment horizontal="right" vertical="center"/>
    </xf>
    <xf numFmtId="0" fontId="4" fillId="0" borderId="31" xfId="0" applyNumberFormat="1" applyFont="1" applyBorder="1" applyAlignment="1">
      <alignment horizontal="right" vertical="center"/>
    </xf>
    <xf numFmtId="0" fontId="4" fillId="0" borderId="13" xfId="0" applyNumberFormat="1" applyFont="1" applyBorder="1" applyAlignment="1">
      <alignment horizontal="right" vertical="center"/>
    </xf>
    <xf numFmtId="0" fontId="4" fillId="0" borderId="37" xfId="0" applyNumberFormat="1" applyFont="1" applyBorder="1" applyAlignment="1">
      <alignment horizontal="right" vertical="center"/>
    </xf>
    <xf numFmtId="0" fontId="4" fillId="0" borderId="15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" fontId="4" fillId="0" borderId="18" xfId="0" applyNumberFormat="1" applyFont="1" applyFill="1" applyBorder="1" applyAlignment="1">
      <alignment horizontal="center" vertical="center" wrapText="1"/>
    </xf>
    <xf numFmtId="4" fontId="4" fillId="0" borderId="18" xfId="0" applyNumberFormat="1" applyFont="1" applyBorder="1" applyAlignment="1">
      <alignment horizontal="center" vertical="center" wrapText="1"/>
    </xf>
    <xf numFmtId="0" fontId="4" fillId="0" borderId="18" xfId="0" applyNumberFormat="1" applyFont="1" applyBorder="1" applyAlignment="1">
      <alignment horizontal="center" vertical="center" wrapText="1"/>
    </xf>
    <xf numFmtId="0" fontId="4" fillId="0" borderId="26" xfId="0" applyNumberFormat="1" applyFont="1" applyBorder="1" applyAlignment="1">
      <alignment horizontal="center" vertical="center" wrapText="1"/>
    </xf>
    <xf numFmtId="0" fontId="17" fillId="2" borderId="17" xfId="0" applyNumberFormat="1" applyFont="1" applyFill="1" applyBorder="1" applyAlignment="1">
      <alignment horizontal="right" vertical="center"/>
    </xf>
    <xf numFmtId="0" fontId="17" fillId="0" borderId="18" xfId="1" applyNumberFormat="1" applyFont="1" applyFill="1" applyBorder="1" applyAlignment="1">
      <alignment horizontal="center" vertical="center" wrapText="1"/>
    </xf>
    <xf numFmtId="0" fontId="17" fillId="0" borderId="35" xfId="1" applyNumberFormat="1" applyFont="1" applyFill="1" applyBorder="1" applyAlignment="1">
      <alignment horizontal="right" vertical="center" wrapText="1"/>
    </xf>
    <xf numFmtId="10" fontId="4" fillId="0" borderId="17" xfId="4" applyNumberFormat="1" applyFont="1" applyBorder="1" applyAlignment="1">
      <alignment horizontal="right" vertical="center"/>
    </xf>
    <xf numFmtId="10" fontId="4" fillId="0" borderId="18" xfId="4" applyNumberFormat="1" applyFont="1" applyBorder="1" applyAlignment="1">
      <alignment horizontal="right" vertical="center"/>
    </xf>
    <xf numFmtId="10" fontId="4" fillId="0" borderId="19" xfId="4" applyNumberFormat="1" applyFont="1" applyBorder="1" applyAlignment="1">
      <alignment horizontal="right" vertical="center"/>
    </xf>
    <xf numFmtId="4" fontId="4" fillId="0" borderId="35" xfId="0" applyNumberFormat="1" applyFont="1" applyBorder="1" applyAlignment="1">
      <alignment horizontal="right" vertical="center"/>
    </xf>
    <xf numFmtId="4" fontId="4" fillId="0" borderId="36" xfId="0" applyNumberFormat="1" applyFont="1" applyBorder="1" applyAlignment="1">
      <alignment horizontal="right" vertical="center"/>
    </xf>
    <xf numFmtId="4" fontId="4" fillId="0" borderId="50" xfId="0" applyNumberFormat="1" applyFont="1" applyBorder="1" applyAlignment="1">
      <alignment horizontal="right" vertical="center"/>
    </xf>
    <xf numFmtId="0" fontId="4" fillId="0" borderId="50" xfId="0" applyNumberFormat="1" applyFont="1" applyBorder="1" applyAlignment="1">
      <alignment horizontal="right" vertical="center"/>
    </xf>
    <xf numFmtId="0" fontId="4" fillId="0" borderId="18" xfId="0" applyNumberFormat="1" applyFont="1" applyBorder="1" applyAlignment="1">
      <alignment horizontal="right" vertical="center"/>
    </xf>
    <xf numFmtId="0" fontId="4" fillId="0" borderId="36" xfId="0" applyNumberFormat="1" applyFont="1" applyBorder="1" applyAlignment="1">
      <alignment horizontal="right" vertical="center"/>
    </xf>
    <xf numFmtId="4" fontId="4" fillId="0" borderId="34" xfId="0" applyNumberFormat="1" applyFont="1" applyBorder="1" applyAlignment="1">
      <alignment horizontal="right" vertical="center"/>
    </xf>
    <xf numFmtId="0" fontId="17" fillId="0" borderId="37" xfId="0" applyNumberFormat="1" applyFont="1" applyFill="1" applyBorder="1" applyAlignment="1">
      <alignment horizontal="center" vertical="center" wrapText="1"/>
    </xf>
    <xf numFmtId="0" fontId="17" fillId="0" borderId="5" xfId="0" applyNumberFormat="1" applyFont="1" applyFill="1" applyBorder="1" applyAlignment="1">
      <alignment horizontal="center" vertical="center" wrapText="1"/>
    </xf>
    <xf numFmtId="0" fontId="17" fillId="0" borderId="26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4" fontId="17" fillId="0" borderId="18" xfId="0" applyNumberFormat="1" applyFont="1" applyFill="1" applyBorder="1" applyAlignment="1">
      <alignment horizontal="center" vertical="center" wrapText="1"/>
    </xf>
    <xf numFmtId="165" fontId="17" fillId="0" borderId="13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center" vertical="center" wrapText="1"/>
    </xf>
    <xf numFmtId="165" fontId="17" fillId="0" borderId="18" xfId="0" applyNumberFormat="1" applyFont="1" applyFill="1" applyBorder="1" applyAlignment="1">
      <alignment horizontal="center" vertical="center" wrapText="1"/>
    </xf>
    <xf numFmtId="0" fontId="13" fillId="0" borderId="60" xfId="0" applyFont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 wrapText="1"/>
    </xf>
    <xf numFmtId="0" fontId="13" fillId="0" borderId="33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 wrapText="1"/>
    </xf>
    <xf numFmtId="0" fontId="13" fillId="0" borderId="44" xfId="0" applyFont="1" applyBorder="1" applyAlignment="1">
      <alignment horizontal="center" vertical="center" wrapText="1"/>
    </xf>
    <xf numFmtId="0" fontId="13" fillId="0" borderId="42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 wrapText="1"/>
    </xf>
    <xf numFmtId="0" fontId="13" fillId="0" borderId="43" xfId="0" applyFont="1" applyBorder="1" applyAlignment="1">
      <alignment horizontal="center" vertical="center" wrapText="1"/>
    </xf>
    <xf numFmtId="4" fontId="13" fillId="0" borderId="12" xfId="0" applyNumberFormat="1" applyFont="1" applyBorder="1" applyAlignment="1">
      <alignment horizontal="center" vertical="center"/>
    </xf>
    <xf numFmtId="4" fontId="13" fillId="0" borderId="13" xfId="0" applyNumberFormat="1" applyFont="1" applyBorder="1" applyAlignment="1">
      <alignment horizontal="center" vertical="center"/>
    </xf>
    <xf numFmtId="4" fontId="13" fillId="0" borderId="14" xfId="0" applyNumberFormat="1" applyFont="1" applyBorder="1" applyAlignment="1">
      <alignment horizontal="center" vertical="center"/>
    </xf>
    <xf numFmtId="4" fontId="13" fillId="0" borderId="8" xfId="0" applyNumberFormat="1" applyFont="1" applyBorder="1" applyAlignment="1">
      <alignment horizontal="center" vertical="center"/>
    </xf>
    <xf numFmtId="4" fontId="13" fillId="0" borderId="28" xfId="0" applyNumberFormat="1" applyFont="1" applyBorder="1" applyAlignment="1">
      <alignment horizontal="center" vertical="center"/>
    </xf>
    <xf numFmtId="4" fontId="13" fillId="0" borderId="7" xfId="0" applyNumberFormat="1" applyFont="1" applyBorder="1" applyAlignment="1">
      <alignment horizontal="center" vertical="center"/>
    </xf>
    <xf numFmtId="10" fontId="13" fillId="0" borderId="12" xfId="4" applyNumberFormat="1" applyFont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4" fontId="13" fillId="0" borderId="16" xfId="0" applyNumberFormat="1" applyFont="1" applyBorder="1" applyAlignment="1">
      <alignment horizontal="center" vertical="center"/>
    </xf>
    <xf numFmtId="10" fontId="13" fillId="0" borderId="15" xfId="4" applyNumberFormat="1" applyFont="1" applyBorder="1" applyAlignment="1">
      <alignment horizontal="center" vertical="center"/>
    </xf>
    <xf numFmtId="4" fontId="13" fillId="0" borderId="18" xfId="0" applyNumberFormat="1" applyFont="1" applyBorder="1" applyAlignment="1">
      <alignment horizontal="center" vertical="center"/>
    </xf>
    <xf numFmtId="4" fontId="13" fillId="0" borderId="19" xfId="0" applyNumberFormat="1" applyFont="1" applyBorder="1" applyAlignment="1">
      <alignment horizontal="center" vertical="center"/>
    </xf>
    <xf numFmtId="4" fontId="13" fillId="0" borderId="3" xfId="0" applyNumberFormat="1" applyFont="1" applyBorder="1" applyAlignment="1">
      <alignment horizontal="center" vertical="center"/>
    </xf>
    <xf numFmtId="4" fontId="13" fillId="0" borderId="48" xfId="0" applyNumberFormat="1" applyFont="1" applyBorder="1" applyAlignment="1">
      <alignment horizontal="center" vertical="center"/>
    </xf>
    <xf numFmtId="4" fontId="13" fillId="0" borderId="59" xfId="0" applyNumberFormat="1" applyFont="1" applyBorder="1" applyAlignment="1">
      <alignment horizontal="center" vertical="center"/>
    </xf>
    <xf numFmtId="4" fontId="13" fillId="0" borderId="30" xfId="0" applyNumberFormat="1" applyFont="1" applyBorder="1" applyAlignment="1">
      <alignment horizontal="center" vertical="center"/>
    </xf>
    <xf numFmtId="0" fontId="13" fillId="0" borderId="0" xfId="0" applyFont="1"/>
    <xf numFmtId="0" fontId="19" fillId="3" borderId="0" xfId="0" applyNumberFormat="1" applyFont="1" applyFill="1" applyBorder="1" applyAlignment="1">
      <alignment horizontal="left"/>
    </xf>
    <xf numFmtId="4" fontId="17" fillId="0" borderId="28" xfId="0" applyNumberFormat="1" applyFont="1" applyBorder="1" applyAlignment="1">
      <alignment horizontal="center" vertical="center"/>
    </xf>
    <xf numFmtId="0" fontId="20" fillId="0" borderId="0" xfId="0" applyFont="1"/>
    <xf numFmtId="4" fontId="17" fillId="0" borderId="16" xfId="0" applyNumberFormat="1" applyFont="1" applyBorder="1" applyAlignment="1">
      <alignment horizontal="center" vertical="center"/>
    </xf>
    <xf numFmtId="4" fontId="17" fillId="4" borderId="0" xfId="0" applyNumberFormat="1" applyFont="1" applyFill="1" applyBorder="1" applyAlignment="1">
      <alignment horizontal="center" vertical="center"/>
    </xf>
    <xf numFmtId="4" fontId="17" fillId="0" borderId="30" xfId="0" applyNumberFormat="1" applyFont="1" applyBorder="1" applyAlignment="1">
      <alignment horizontal="center" vertical="center"/>
    </xf>
    <xf numFmtId="4" fontId="17" fillId="4" borderId="53" xfId="0" applyNumberFormat="1" applyFont="1" applyFill="1" applyBorder="1" applyAlignment="1">
      <alignment horizontal="center" vertical="center"/>
    </xf>
    <xf numFmtId="4" fontId="13" fillId="0" borderId="41" xfId="0" applyNumberFormat="1" applyFont="1" applyBorder="1" applyAlignment="1">
      <alignment horizontal="center" vertical="center"/>
    </xf>
    <xf numFmtId="4" fontId="13" fillId="4" borderId="46" xfId="0" applyNumberFormat="1" applyFont="1" applyFill="1" applyBorder="1" applyAlignment="1">
      <alignment horizontal="center" vertical="center"/>
    </xf>
    <xf numFmtId="4" fontId="13" fillId="0" borderId="42" xfId="0" applyNumberFormat="1" applyFont="1" applyBorder="1" applyAlignment="1">
      <alignment horizontal="center" vertical="center"/>
    </xf>
    <xf numFmtId="4" fontId="13" fillId="0" borderId="51" xfId="0" applyNumberFormat="1" applyFont="1" applyBorder="1" applyAlignment="1">
      <alignment horizontal="center" vertical="center"/>
    </xf>
    <xf numFmtId="4" fontId="13" fillId="0" borderId="46" xfId="0" applyNumberFormat="1" applyFont="1" applyBorder="1" applyAlignment="1">
      <alignment horizontal="center" vertical="center"/>
    </xf>
    <xf numFmtId="4" fontId="13" fillId="4" borderId="58" xfId="0" applyNumberFormat="1" applyFont="1" applyFill="1" applyBorder="1" applyAlignment="1">
      <alignment horizontal="center" vertical="center"/>
    </xf>
    <xf numFmtId="4" fontId="13" fillId="0" borderId="31" xfId="0" applyNumberFormat="1" applyFont="1" applyBorder="1" applyAlignment="1">
      <alignment horizontal="center" vertical="center"/>
    </xf>
    <xf numFmtId="4" fontId="13" fillId="0" borderId="5" xfId="0" applyNumberFormat="1" applyFont="1" applyBorder="1" applyAlignment="1">
      <alignment horizontal="center" vertical="center"/>
    </xf>
    <xf numFmtId="4" fontId="13" fillId="0" borderId="43" xfId="0" applyNumberFormat="1" applyFont="1" applyBorder="1" applyAlignment="1">
      <alignment horizontal="center" vertical="center"/>
    </xf>
    <xf numFmtId="4" fontId="13" fillId="0" borderId="10" xfId="0" applyNumberFormat="1" applyFont="1" applyFill="1" applyBorder="1" applyAlignment="1">
      <alignment horizontal="center" vertical="center" wrapText="1"/>
    </xf>
    <xf numFmtId="4" fontId="13" fillId="0" borderId="39" xfId="0" applyNumberFormat="1" applyFont="1" applyFill="1" applyBorder="1" applyAlignment="1">
      <alignment horizontal="center" vertical="center" wrapText="1"/>
    </xf>
    <xf numFmtId="4" fontId="13" fillId="0" borderId="15" xfId="0" applyNumberFormat="1" applyFont="1" applyBorder="1" applyAlignment="1">
      <alignment horizontal="center" vertical="center"/>
    </xf>
    <xf numFmtId="4" fontId="13" fillId="0" borderId="6" xfId="0" applyNumberFormat="1" applyFont="1" applyBorder="1" applyAlignment="1">
      <alignment horizontal="center" vertical="center"/>
    </xf>
    <xf numFmtId="4" fontId="13" fillId="0" borderId="29" xfId="0" applyNumberFormat="1" applyFont="1" applyBorder="1" applyAlignment="1">
      <alignment horizontal="center" vertical="center"/>
    </xf>
    <xf numFmtId="4" fontId="13" fillId="0" borderId="11" xfId="0" applyNumberFormat="1" applyFont="1" applyBorder="1" applyAlignment="1">
      <alignment horizontal="center" vertical="center"/>
    </xf>
    <xf numFmtId="4" fontId="13" fillId="0" borderId="27" xfId="0" applyNumberFormat="1" applyFont="1" applyBorder="1" applyAlignment="1">
      <alignment horizontal="center" vertical="center"/>
    </xf>
    <xf numFmtId="4" fontId="13" fillId="4" borderId="10" xfId="0" applyNumberFormat="1" applyFont="1" applyFill="1" applyBorder="1" applyAlignment="1">
      <alignment horizontal="center" vertical="center"/>
    </xf>
    <xf numFmtId="4" fontId="13" fillId="4" borderId="6" xfId="0" applyNumberFormat="1" applyFont="1" applyFill="1" applyBorder="1" applyAlignment="1">
      <alignment horizontal="center" vertical="center"/>
    </xf>
    <xf numFmtId="4" fontId="13" fillId="4" borderId="11" xfId="0" applyNumberFormat="1" applyFont="1" applyFill="1" applyBorder="1" applyAlignment="1">
      <alignment horizontal="center" vertical="center"/>
    </xf>
    <xf numFmtId="4" fontId="13" fillId="0" borderId="2" xfId="0" applyNumberFormat="1" applyFont="1" applyBorder="1" applyAlignment="1">
      <alignment horizontal="center" vertical="center"/>
    </xf>
    <xf numFmtId="4" fontId="17" fillId="4" borderId="62" xfId="0" applyNumberFormat="1" applyFont="1" applyFill="1" applyBorder="1" applyAlignment="1">
      <alignment horizontal="center" vertical="center"/>
    </xf>
    <xf numFmtId="10" fontId="13" fillId="0" borderId="17" xfId="4" applyNumberFormat="1" applyFont="1" applyBorder="1" applyAlignment="1">
      <alignment horizontal="center" vertical="center"/>
    </xf>
    <xf numFmtId="4" fontId="13" fillId="0" borderId="17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4" fontId="4" fillId="3" borderId="27" xfId="0" applyNumberFormat="1" applyFont="1" applyFill="1" applyBorder="1"/>
    <xf numFmtId="4" fontId="4" fillId="3" borderId="32" xfId="0" applyNumberFormat="1" applyFont="1" applyFill="1" applyBorder="1"/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4" fontId="4" fillId="0" borderId="27" xfId="0" applyNumberFormat="1" applyFont="1" applyBorder="1" applyAlignment="1">
      <alignment horizontal="right" vertical="center"/>
    </xf>
    <xf numFmtId="0" fontId="15" fillId="0" borderId="0" xfId="0" applyFont="1" applyAlignment="1">
      <alignment horizontal="right"/>
    </xf>
    <xf numFmtId="0" fontId="15" fillId="0" borderId="0" xfId="0" applyFont="1" applyAlignment="1">
      <alignment horizontal="right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4" fontId="13" fillId="0" borderId="12" xfId="0" applyNumberFormat="1" applyFont="1" applyFill="1" applyBorder="1" applyAlignment="1">
      <alignment horizontal="center" vertical="center" wrapText="1"/>
    </xf>
    <xf numFmtId="4" fontId="13" fillId="0" borderId="15" xfId="0" applyNumberFormat="1" applyFont="1" applyFill="1" applyBorder="1" applyAlignment="1">
      <alignment horizontal="center" vertical="center" wrapText="1"/>
    </xf>
    <xf numFmtId="4" fontId="13" fillId="0" borderId="17" xfId="0" applyNumberFormat="1" applyFont="1" applyFill="1" applyBorder="1" applyAlignment="1">
      <alignment horizontal="center" vertical="center" wrapText="1"/>
    </xf>
    <xf numFmtId="4" fontId="13" fillId="0" borderId="37" xfId="0" applyNumberFormat="1" applyFont="1" applyBorder="1" applyAlignment="1">
      <alignment horizontal="center" vertical="center"/>
    </xf>
    <xf numFmtId="4" fontId="13" fillId="0" borderId="26" xfId="0" applyNumberFormat="1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4" fontId="5" fillId="0" borderId="33" xfId="0" applyNumberFormat="1" applyFont="1" applyFill="1" applyBorder="1" applyAlignment="1">
      <alignment horizontal="center" vertical="center" wrapText="1"/>
    </xf>
    <xf numFmtId="4" fontId="5" fillId="0" borderId="48" xfId="0" applyNumberFormat="1" applyFont="1" applyFill="1" applyBorder="1" applyAlignment="1">
      <alignment horizontal="center" vertical="center" wrapText="1"/>
    </xf>
    <xf numFmtId="4" fontId="5" fillId="2" borderId="33" xfId="0" applyNumberFormat="1" applyFont="1" applyFill="1" applyBorder="1" applyAlignment="1">
      <alignment horizontal="center" vertical="center" wrapText="1"/>
    </xf>
    <xf numFmtId="4" fontId="5" fillId="2" borderId="48" xfId="0" applyNumberFormat="1" applyFont="1" applyFill="1" applyBorder="1" applyAlignment="1">
      <alignment horizontal="center" vertical="center" wrapText="1"/>
    </xf>
    <xf numFmtId="4" fontId="6" fillId="0" borderId="13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 vertical="center" wrapText="1"/>
    </xf>
    <xf numFmtId="4" fontId="14" fillId="3" borderId="17" xfId="0" applyNumberFormat="1" applyFont="1" applyFill="1" applyBorder="1" applyAlignment="1">
      <alignment horizontal="center"/>
    </xf>
    <xf numFmtId="4" fontId="14" fillId="3" borderId="18" xfId="0" applyNumberFormat="1" applyFont="1" applyFill="1" applyBorder="1" applyAlignment="1">
      <alignment horizontal="center"/>
    </xf>
    <xf numFmtId="4" fontId="14" fillId="3" borderId="19" xfId="0" applyNumberFormat="1" applyFont="1" applyFill="1" applyBorder="1" applyAlignment="1">
      <alignment horizontal="center"/>
    </xf>
    <xf numFmtId="4" fontId="5" fillId="0" borderId="12" xfId="0" applyNumberFormat="1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/>
    </xf>
    <xf numFmtId="4" fontId="5" fillId="0" borderId="13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29" xfId="0" applyFont="1" applyFill="1" applyBorder="1" applyAlignment="1">
      <alignment horizontal="center" vertical="center"/>
    </xf>
    <xf numFmtId="0" fontId="4" fillId="0" borderId="22" xfId="0" applyFont="1" applyBorder="1" applyAlignment="1">
      <alignment horizontal="center" vertical="center" wrapText="1"/>
    </xf>
    <xf numFmtId="4" fontId="14" fillId="3" borderId="15" xfId="0" applyNumberFormat="1" applyFont="1" applyFill="1" applyBorder="1" applyAlignment="1">
      <alignment horizontal="center"/>
    </xf>
    <xf numFmtId="4" fontId="14" fillId="3" borderId="1" xfId="0" applyNumberFormat="1" applyFont="1" applyFill="1" applyBorder="1" applyAlignment="1">
      <alignment horizontal="center"/>
    </xf>
    <xf numFmtId="4" fontId="14" fillId="3" borderId="16" xfId="0" applyNumberFormat="1" applyFont="1" applyFill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30" xfId="0" applyFont="1" applyFill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4" fontId="14" fillId="3" borderId="27" xfId="0" applyNumberFormat="1" applyFont="1" applyFill="1" applyBorder="1" applyAlignment="1">
      <alignment horizontal="center"/>
    </xf>
    <xf numFmtId="4" fontId="14" fillId="3" borderId="8" xfId="0" applyNumberFormat="1" applyFont="1" applyFill="1" applyBorder="1" applyAlignment="1">
      <alignment horizontal="center"/>
    </xf>
    <xf numFmtId="4" fontId="14" fillId="3" borderId="28" xfId="0" applyNumberFormat="1" applyFont="1" applyFill="1" applyBorder="1" applyAlignment="1">
      <alignment horizontal="center"/>
    </xf>
    <xf numFmtId="0" fontId="9" fillId="0" borderId="48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 wrapText="1"/>
    </xf>
    <xf numFmtId="0" fontId="17" fillId="0" borderId="17" xfId="0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 vertical="center" wrapText="1"/>
    </xf>
    <xf numFmtId="0" fontId="17" fillId="0" borderId="18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57" xfId="0" applyFont="1" applyFill="1" applyBorder="1" applyAlignment="1">
      <alignment horizontal="center" vertical="center" wrapText="1"/>
    </xf>
    <xf numFmtId="0" fontId="13" fillId="0" borderId="61" xfId="0" applyFont="1" applyFill="1" applyBorder="1" applyAlignment="1">
      <alignment horizontal="center" vertical="center" wrapText="1"/>
    </xf>
    <xf numFmtId="0" fontId="13" fillId="0" borderId="55" xfId="0" applyFont="1" applyBorder="1" applyAlignment="1">
      <alignment horizontal="center" vertical="center"/>
    </xf>
    <xf numFmtId="0" fontId="13" fillId="0" borderId="56" xfId="0" applyFont="1" applyBorder="1" applyAlignment="1">
      <alignment horizontal="center" vertical="center"/>
    </xf>
    <xf numFmtId="0" fontId="13" fillId="0" borderId="5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13" fillId="0" borderId="54" xfId="0" applyFont="1" applyBorder="1" applyAlignment="1">
      <alignment horizontal="center" vertical="center"/>
    </xf>
    <xf numFmtId="4" fontId="19" fillId="3" borderId="41" xfId="0" applyNumberFormat="1" applyFont="1" applyFill="1" applyBorder="1" applyAlignment="1">
      <alignment horizontal="center" vertical="center"/>
    </xf>
    <xf numFmtId="4" fontId="19" fillId="3" borderId="42" xfId="0" applyNumberFormat="1" applyFont="1" applyFill="1" applyBorder="1" applyAlignment="1">
      <alignment horizontal="center" vertical="center"/>
    </xf>
    <xf numFmtId="4" fontId="19" fillId="3" borderId="43" xfId="0" applyNumberFormat="1" applyFont="1" applyFill="1" applyBorder="1" applyAlignment="1">
      <alignment horizontal="center" vertical="center"/>
    </xf>
    <xf numFmtId="4" fontId="19" fillId="3" borderId="45" xfId="0" applyNumberFormat="1" applyFont="1" applyFill="1" applyBorder="1" applyAlignment="1">
      <alignment horizontal="right" vertical="center"/>
    </xf>
    <xf numFmtId="4" fontId="19" fillId="3" borderId="0" xfId="0" applyNumberFormat="1" applyFont="1" applyFill="1" applyBorder="1" applyAlignment="1">
      <alignment horizontal="right" vertical="center"/>
    </xf>
    <xf numFmtId="0" fontId="17" fillId="0" borderId="37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</cellXfs>
  <cellStyles count="5">
    <cellStyle name="Normalny" xfId="0" builtinId="0"/>
    <cellStyle name="Normalny_Arkusz1_Ograniczenia . PR xls" xfId="3"/>
    <cellStyle name="Normalny_Oferta 2004 - poc. kursujące i uruch." xfId="2"/>
    <cellStyle name="Normalny_załącznik nr 1 do RJ 2004-2005 PR Kraków 22.04.04r. z poprawkami_Ograniczenia . PR xls" xfId="1"/>
    <cellStyle name="Procentowy" xfId="4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X60"/>
  <sheetViews>
    <sheetView tabSelected="1" view="pageBreakPreview" topLeftCell="CF1" zoomScaleNormal="70" zoomScaleSheetLayoutView="100" workbookViewId="0">
      <selection activeCell="D6" sqref="D6"/>
    </sheetView>
  </sheetViews>
  <sheetFormatPr defaultColWidth="9.140625" defaultRowHeight="12.75"/>
  <cols>
    <col min="1" max="1" width="5.140625" style="14" customWidth="1"/>
    <col min="2" max="3" width="10.5703125" style="15" customWidth="1"/>
    <col min="4" max="4" width="12.7109375" style="14" customWidth="1"/>
    <col min="5" max="5" width="7.28515625" style="20" customWidth="1"/>
    <col min="6" max="6" width="14.140625" style="15" customWidth="1"/>
    <col min="7" max="7" width="10" style="15" customWidth="1"/>
    <col min="8" max="8" width="14.140625" style="16" customWidth="1"/>
    <col min="9" max="9" width="5.7109375" style="15" customWidth="1"/>
    <col min="10" max="10" width="14.7109375" style="15" customWidth="1"/>
    <col min="11" max="11" width="20.85546875" style="15" bestFit="1" customWidth="1"/>
    <col min="12" max="12" width="9.85546875" style="14" customWidth="1"/>
    <col min="13" max="16" width="7.85546875" style="14" customWidth="1"/>
    <col min="17" max="17" width="8.28515625" style="14" customWidth="1"/>
    <col min="18" max="19" width="8.140625" style="14" customWidth="1"/>
    <col min="20" max="32" width="9.140625" style="14"/>
    <col min="33" max="44" width="11.5703125" style="14" customWidth="1"/>
    <col min="45" max="45" width="12.42578125" style="14" customWidth="1"/>
    <col min="46" max="57" width="11.5703125" style="14" customWidth="1"/>
    <col min="58" max="58" width="13" style="14" customWidth="1"/>
    <col min="59" max="70" width="11.5703125" style="14" customWidth="1"/>
    <col min="71" max="71" width="12.140625" style="14" customWidth="1"/>
    <col min="72" max="72" width="11.7109375" style="1" customWidth="1"/>
    <col min="73" max="75" width="11.7109375" style="3" customWidth="1"/>
    <col min="76" max="76" width="10.5703125" style="3" bestFit="1" customWidth="1"/>
    <col min="77" max="77" width="12.7109375" style="3" customWidth="1"/>
    <col min="78" max="78" width="13.140625" style="3" bestFit="1" customWidth="1"/>
    <col min="79" max="79" width="15" style="3" customWidth="1"/>
    <col min="80" max="80" width="17" style="3" bestFit="1" customWidth="1"/>
    <col min="81" max="85" width="12.7109375" style="3" customWidth="1"/>
    <col min="86" max="86" width="13.140625" style="3" bestFit="1" customWidth="1"/>
    <col min="87" max="87" width="15" style="3" bestFit="1" customWidth="1"/>
    <col min="88" max="88" width="17" style="3" bestFit="1" customWidth="1"/>
    <col min="89" max="94" width="12.7109375" style="3" customWidth="1"/>
    <col min="95" max="95" width="15" style="3" bestFit="1" customWidth="1"/>
    <col min="96" max="96" width="17" style="3" bestFit="1" customWidth="1"/>
    <col min="97" max="99" width="12.7109375" style="3" customWidth="1"/>
    <col min="100" max="102" width="16.140625" style="3" customWidth="1"/>
    <col min="103" max="16384" width="9.140625" style="3"/>
  </cols>
  <sheetData>
    <row r="1" spans="1:102" s="1" customFormat="1">
      <c r="B1" s="2"/>
      <c r="C1" s="2"/>
      <c r="AB1" s="305" t="s">
        <v>77</v>
      </c>
    </row>
    <row r="2" spans="1:102" s="1" customFormat="1" ht="12.75" customHeight="1">
      <c r="B2" s="363" t="s">
        <v>0</v>
      </c>
      <c r="C2" s="38"/>
      <c r="E2" s="357" t="s">
        <v>72</v>
      </c>
      <c r="F2" s="358"/>
      <c r="G2" s="358"/>
      <c r="H2" s="358"/>
      <c r="I2" s="358"/>
      <c r="J2" s="358"/>
      <c r="K2" s="358"/>
      <c r="L2" s="358"/>
      <c r="M2" s="358"/>
      <c r="N2" s="358"/>
      <c r="O2" s="358"/>
      <c r="P2" s="358"/>
      <c r="Q2" s="358"/>
      <c r="R2" s="358"/>
      <c r="S2" s="358"/>
      <c r="T2" s="358"/>
      <c r="U2" s="358"/>
      <c r="V2" s="358"/>
      <c r="W2" s="358"/>
      <c r="X2" s="358"/>
      <c r="Y2" s="358"/>
      <c r="Z2" s="358"/>
      <c r="AA2" s="358"/>
      <c r="AB2" s="358"/>
      <c r="AC2" s="358"/>
      <c r="AD2" s="358"/>
      <c r="AE2" s="358"/>
      <c r="AF2" s="359"/>
      <c r="AG2" s="21"/>
      <c r="AH2" s="21"/>
      <c r="AI2" s="21"/>
      <c r="AJ2" s="21"/>
      <c r="AK2" s="21"/>
      <c r="AL2" s="21"/>
      <c r="AM2" s="21"/>
      <c r="AN2" s="21"/>
      <c r="AO2" s="21"/>
      <c r="AP2" s="21"/>
      <c r="AQ2" s="21"/>
      <c r="AR2" s="21"/>
      <c r="AS2" s="21"/>
      <c r="AT2" s="21"/>
      <c r="AU2" s="21"/>
      <c r="AV2" s="21"/>
      <c r="AW2" s="21"/>
      <c r="AX2" s="21"/>
      <c r="AY2" s="21"/>
      <c r="AZ2" s="21"/>
      <c r="BA2" s="21"/>
      <c r="BB2" s="21"/>
      <c r="BC2" s="21"/>
      <c r="BD2" s="21"/>
      <c r="BE2" s="21"/>
      <c r="BF2" s="21"/>
      <c r="BG2" s="21"/>
      <c r="BH2" s="21"/>
      <c r="BI2" s="21"/>
      <c r="BJ2" s="21"/>
      <c r="BK2" s="21"/>
      <c r="BL2" s="21"/>
      <c r="BM2" s="21"/>
      <c r="BN2" s="21"/>
      <c r="BO2" s="21"/>
      <c r="BP2" s="21"/>
      <c r="BQ2" s="21"/>
      <c r="BR2" s="21"/>
      <c r="BS2" s="21"/>
    </row>
    <row r="3" spans="1:102" s="1" customFormat="1" ht="12.75" customHeight="1">
      <c r="B3" s="363"/>
      <c r="C3" s="38"/>
      <c r="E3" s="360"/>
      <c r="F3" s="361"/>
      <c r="G3" s="361"/>
      <c r="H3" s="361"/>
      <c r="I3" s="361"/>
      <c r="J3" s="361"/>
      <c r="K3" s="361"/>
      <c r="L3" s="361"/>
      <c r="M3" s="361"/>
      <c r="N3" s="361"/>
      <c r="O3" s="361"/>
      <c r="P3" s="361"/>
      <c r="Q3" s="361"/>
      <c r="R3" s="361"/>
      <c r="S3" s="361"/>
      <c r="T3" s="361"/>
      <c r="U3" s="361"/>
      <c r="V3" s="361"/>
      <c r="W3" s="361"/>
      <c r="X3" s="361"/>
      <c r="Y3" s="361"/>
      <c r="Z3" s="361"/>
      <c r="AA3" s="361"/>
      <c r="AB3" s="361"/>
      <c r="AC3" s="361"/>
      <c r="AD3" s="361"/>
      <c r="AE3" s="361"/>
      <c r="AF3" s="362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1"/>
      <c r="AS3" s="21"/>
      <c r="AT3" s="21"/>
      <c r="AU3" s="21"/>
      <c r="AV3" s="21"/>
      <c r="AW3" s="21"/>
      <c r="AX3" s="21"/>
      <c r="AY3" s="21"/>
      <c r="AZ3" s="21"/>
      <c r="BA3" s="21"/>
      <c r="BB3" s="21"/>
      <c r="BC3" s="21"/>
      <c r="BD3" s="21"/>
      <c r="BE3" s="21"/>
      <c r="BF3" s="21"/>
      <c r="BG3" s="21"/>
      <c r="BH3" s="21"/>
      <c r="BI3" s="21"/>
      <c r="BJ3" s="21"/>
      <c r="BK3" s="21"/>
      <c r="BL3" s="21"/>
      <c r="BM3" s="21"/>
      <c r="BN3" s="21"/>
      <c r="BO3" s="21"/>
      <c r="BP3" s="21"/>
      <c r="BQ3" s="21"/>
      <c r="BR3" s="21"/>
      <c r="BS3" s="21"/>
    </row>
    <row r="4" spans="1:102" s="1" customFormat="1" ht="27.75" thickBot="1">
      <c r="B4" s="364" t="s">
        <v>62</v>
      </c>
      <c r="C4" s="39"/>
      <c r="F4" s="2"/>
      <c r="G4" s="2"/>
      <c r="H4" s="2"/>
      <c r="I4" s="2"/>
      <c r="J4" s="2"/>
      <c r="K4" s="2"/>
    </row>
    <row r="5" spans="1:102" ht="39" customHeight="1">
      <c r="A5" s="3"/>
      <c r="B5" s="364"/>
      <c r="C5" s="39"/>
      <c r="D5" s="3"/>
      <c r="E5" s="365" t="s">
        <v>32</v>
      </c>
      <c r="F5" s="367" t="s">
        <v>1</v>
      </c>
      <c r="G5" s="4"/>
      <c r="H5" s="5"/>
      <c r="I5" s="5"/>
      <c r="J5" s="5"/>
      <c r="K5" s="5"/>
      <c r="L5" s="369" t="s">
        <v>2</v>
      </c>
      <c r="M5" s="339" t="s">
        <v>3</v>
      </c>
      <c r="N5" s="340"/>
      <c r="O5" s="340"/>
      <c r="P5" s="341"/>
      <c r="Q5" s="316" t="s">
        <v>41</v>
      </c>
      <c r="R5" s="317"/>
      <c r="S5" s="317"/>
      <c r="T5" s="335"/>
      <c r="U5" s="316" t="s">
        <v>40</v>
      </c>
      <c r="V5" s="317"/>
      <c r="W5" s="317"/>
      <c r="X5" s="335"/>
      <c r="Y5" s="316" t="s">
        <v>49</v>
      </c>
      <c r="Z5" s="317"/>
      <c r="AA5" s="317"/>
      <c r="AB5" s="317"/>
      <c r="AC5" s="316" t="s">
        <v>42</v>
      </c>
      <c r="AD5" s="317"/>
      <c r="AE5" s="317"/>
      <c r="AF5" s="335"/>
      <c r="AG5" s="354" t="s">
        <v>50</v>
      </c>
      <c r="AH5" s="355"/>
      <c r="AI5" s="355"/>
      <c r="AJ5" s="355"/>
      <c r="AK5" s="355"/>
      <c r="AL5" s="355"/>
      <c r="AM5" s="355"/>
      <c r="AN5" s="355"/>
      <c r="AO5" s="355"/>
      <c r="AP5" s="355"/>
      <c r="AQ5" s="355"/>
      <c r="AR5" s="355"/>
      <c r="AS5" s="356"/>
      <c r="AT5" s="354" t="s">
        <v>51</v>
      </c>
      <c r="AU5" s="355"/>
      <c r="AV5" s="355"/>
      <c r="AW5" s="355"/>
      <c r="AX5" s="355"/>
      <c r="AY5" s="355"/>
      <c r="AZ5" s="355"/>
      <c r="BA5" s="355"/>
      <c r="BB5" s="355"/>
      <c r="BC5" s="355"/>
      <c r="BD5" s="355"/>
      <c r="BE5" s="355"/>
      <c r="BF5" s="356"/>
      <c r="BG5" s="354" t="s">
        <v>52</v>
      </c>
      <c r="BH5" s="355"/>
      <c r="BI5" s="355"/>
      <c r="BJ5" s="355"/>
      <c r="BK5" s="355"/>
      <c r="BL5" s="355"/>
      <c r="BM5" s="355"/>
      <c r="BN5" s="355"/>
      <c r="BO5" s="355"/>
      <c r="BP5" s="355"/>
      <c r="BQ5" s="355"/>
      <c r="BR5" s="355"/>
      <c r="BS5" s="356"/>
      <c r="BT5" s="316" t="s">
        <v>54</v>
      </c>
      <c r="BU5" s="317"/>
      <c r="BV5" s="317"/>
      <c r="BW5" s="317"/>
      <c r="BX5" s="316" t="s">
        <v>55</v>
      </c>
      <c r="BY5" s="317"/>
      <c r="BZ5" s="317"/>
      <c r="CA5" s="317"/>
      <c r="CB5" s="317"/>
      <c r="CC5" s="318"/>
      <c r="CD5" s="314" t="s">
        <v>58</v>
      </c>
      <c r="CE5" s="325" t="s">
        <v>59</v>
      </c>
      <c r="CF5" s="316" t="s">
        <v>56</v>
      </c>
      <c r="CG5" s="317"/>
      <c r="CH5" s="317"/>
      <c r="CI5" s="317"/>
      <c r="CJ5" s="317"/>
      <c r="CK5" s="318"/>
      <c r="CL5" s="314" t="s">
        <v>60</v>
      </c>
      <c r="CM5" s="325" t="s">
        <v>61</v>
      </c>
      <c r="CN5" s="316" t="s">
        <v>57</v>
      </c>
      <c r="CO5" s="317"/>
      <c r="CP5" s="317"/>
      <c r="CQ5" s="317"/>
      <c r="CR5" s="317"/>
      <c r="CS5" s="318"/>
      <c r="CT5" s="314" t="s">
        <v>44</v>
      </c>
      <c r="CU5" s="325" t="s">
        <v>46</v>
      </c>
      <c r="CV5" s="316" t="s">
        <v>43</v>
      </c>
      <c r="CW5" s="318"/>
      <c r="CX5" s="348" t="s">
        <v>10</v>
      </c>
    </row>
    <row r="6" spans="1:102" s="6" customFormat="1" ht="68.25" thickBot="1">
      <c r="B6" s="364"/>
      <c r="C6" s="39"/>
      <c r="E6" s="366"/>
      <c r="F6" s="368"/>
      <c r="G6" s="8"/>
      <c r="H6" s="9"/>
      <c r="I6" s="9"/>
      <c r="J6" s="9"/>
      <c r="K6" s="9"/>
      <c r="L6" s="369"/>
      <c r="M6" s="29" t="s">
        <v>11</v>
      </c>
      <c r="N6" s="30" t="s">
        <v>11</v>
      </c>
      <c r="O6" s="30" t="s">
        <v>11</v>
      </c>
      <c r="P6" s="31" t="s">
        <v>12</v>
      </c>
      <c r="Q6" s="29" t="s">
        <v>11</v>
      </c>
      <c r="R6" s="30" t="s">
        <v>11</v>
      </c>
      <c r="S6" s="30" t="s">
        <v>11</v>
      </c>
      <c r="T6" s="31" t="s">
        <v>12</v>
      </c>
      <c r="U6" s="29" t="s">
        <v>11</v>
      </c>
      <c r="V6" s="30" t="s">
        <v>11</v>
      </c>
      <c r="W6" s="30" t="s">
        <v>11</v>
      </c>
      <c r="X6" s="31" t="s">
        <v>12</v>
      </c>
      <c r="Y6" s="29" t="s">
        <v>11</v>
      </c>
      <c r="Z6" s="30" t="s">
        <v>11</v>
      </c>
      <c r="AA6" s="30" t="s">
        <v>11</v>
      </c>
      <c r="AB6" s="32" t="s">
        <v>12</v>
      </c>
      <c r="AC6" s="29" t="s">
        <v>11</v>
      </c>
      <c r="AD6" s="30" t="s">
        <v>11</v>
      </c>
      <c r="AE6" s="30" t="s">
        <v>11</v>
      </c>
      <c r="AF6" s="31" t="s">
        <v>12</v>
      </c>
      <c r="AG6" s="24" t="s">
        <v>4</v>
      </c>
      <c r="AH6" s="25" t="s">
        <v>5</v>
      </c>
      <c r="AI6" s="25" t="s">
        <v>27</v>
      </c>
      <c r="AJ6" s="25" t="s">
        <v>28</v>
      </c>
      <c r="AK6" s="25" t="s">
        <v>29</v>
      </c>
      <c r="AL6" s="26" t="s">
        <v>6</v>
      </c>
      <c r="AM6" s="25" t="s">
        <v>47</v>
      </c>
      <c r="AN6" s="25" t="s">
        <v>8</v>
      </c>
      <c r="AO6" s="27" t="s">
        <v>9</v>
      </c>
      <c r="AP6" s="27" t="s">
        <v>30</v>
      </c>
      <c r="AQ6" s="27" t="s">
        <v>31</v>
      </c>
      <c r="AR6" s="27" t="s">
        <v>7</v>
      </c>
      <c r="AS6" s="28" t="s">
        <v>53</v>
      </c>
      <c r="AT6" s="24" t="s">
        <v>4</v>
      </c>
      <c r="AU6" s="25" t="s">
        <v>5</v>
      </c>
      <c r="AV6" s="25" t="s">
        <v>27</v>
      </c>
      <c r="AW6" s="25" t="s">
        <v>28</v>
      </c>
      <c r="AX6" s="25" t="s">
        <v>29</v>
      </c>
      <c r="AY6" s="26" t="s">
        <v>6</v>
      </c>
      <c r="AZ6" s="25" t="s">
        <v>47</v>
      </c>
      <c r="BA6" s="25" t="s">
        <v>8</v>
      </c>
      <c r="BB6" s="27" t="s">
        <v>9</v>
      </c>
      <c r="BC6" s="27" t="s">
        <v>30</v>
      </c>
      <c r="BD6" s="27" t="s">
        <v>31</v>
      </c>
      <c r="BE6" s="27" t="s">
        <v>7</v>
      </c>
      <c r="BF6" s="28" t="s">
        <v>53</v>
      </c>
      <c r="BG6" s="24" t="s">
        <v>4</v>
      </c>
      <c r="BH6" s="25" t="s">
        <v>5</v>
      </c>
      <c r="BI6" s="25" t="s">
        <v>27</v>
      </c>
      <c r="BJ6" s="25" t="s">
        <v>28</v>
      </c>
      <c r="BK6" s="25" t="s">
        <v>29</v>
      </c>
      <c r="BL6" s="26" t="s">
        <v>6</v>
      </c>
      <c r="BM6" s="25" t="s">
        <v>47</v>
      </c>
      <c r="BN6" s="25" t="s">
        <v>8</v>
      </c>
      <c r="BO6" s="27" t="s">
        <v>9</v>
      </c>
      <c r="BP6" s="27" t="s">
        <v>30</v>
      </c>
      <c r="BQ6" s="27" t="s">
        <v>31</v>
      </c>
      <c r="BR6" s="27" t="s">
        <v>7</v>
      </c>
      <c r="BS6" s="28" t="s">
        <v>53</v>
      </c>
      <c r="BT6" s="33" t="s">
        <v>11</v>
      </c>
      <c r="BU6" s="34" t="s">
        <v>11</v>
      </c>
      <c r="BV6" s="34" t="s">
        <v>11</v>
      </c>
      <c r="BW6" s="7" t="s">
        <v>12</v>
      </c>
      <c r="BX6" s="35" t="s">
        <v>13</v>
      </c>
      <c r="BY6" s="36" t="s">
        <v>14</v>
      </c>
      <c r="BZ6" s="36" t="s">
        <v>36</v>
      </c>
      <c r="CA6" s="36" t="s">
        <v>37</v>
      </c>
      <c r="CB6" s="36" t="s">
        <v>38</v>
      </c>
      <c r="CC6" s="36" t="s">
        <v>45</v>
      </c>
      <c r="CD6" s="315"/>
      <c r="CE6" s="326"/>
      <c r="CF6" s="35" t="s">
        <v>13</v>
      </c>
      <c r="CG6" s="36" t="s">
        <v>14</v>
      </c>
      <c r="CH6" s="36" t="s">
        <v>36</v>
      </c>
      <c r="CI6" s="36" t="s">
        <v>37</v>
      </c>
      <c r="CJ6" s="36" t="s">
        <v>38</v>
      </c>
      <c r="CK6" s="36" t="s">
        <v>45</v>
      </c>
      <c r="CL6" s="315"/>
      <c r="CM6" s="326"/>
      <c r="CN6" s="35" t="s">
        <v>13</v>
      </c>
      <c r="CO6" s="36" t="s">
        <v>14</v>
      </c>
      <c r="CP6" s="36" t="s">
        <v>36</v>
      </c>
      <c r="CQ6" s="36" t="s">
        <v>37</v>
      </c>
      <c r="CR6" s="36" t="s">
        <v>38</v>
      </c>
      <c r="CS6" s="36" t="s">
        <v>45</v>
      </c>
      <c r="CT6" s="315"/>
      <c r="CU6" s="326"/>
      <c r="CV6" s="302" t="s">
        <v>15</v>
      </c>
      <c r="CW6" s="303" t="s">
        <v>48</v>
      </c>
      <c r="CX6" s="349"/>
    </row>
    <row r="7" spans="1:102" s="1" customFormat="1" ht="12.75" customHeight="1">
      <c r="A7" s="18"/>
      <c r="B7" s="18"/>
      <c r="C7" s="18"/>
      <c r="D7" s="18"/>
      <c r="E7" s="96">
        <v>1</v>
      </c>
      <c r="F7" s="97">
        <f>COUNTIFS(E14:E55,E7,A14:A55,"&gt;0")</f>
        <v>0</v>
      </c>
      <c r="G7" s="60"/>
      <c r="H7" s="61"/>
      <c r="I7" s="61"/>
      <c r="J7" s="61"/>
      <c r="K7" s="61"/>
      <c r="L7" s="62"/>
      <c r="M7" s="99">
        <f ca="1">SUMIF($E$14:M$55,$E7,M$14:M$55)</f>
        <v>0</v>
      </c>
      <c r="N7" s="100">
        <f ca="1">SUMIF($E$14:N$55,$E7,N$14:N$55)</f>
        <v>0</v>
      </c>
      <c r="O7" s="100">
        <f ca="1">SUMIF($E$14:O$55,$E7,O$14:O$55)</f>
        <v>0</v>
      </c>
      <c r="P7" s="101">
        <f ca="1">SUMIF($E$14:P$55,$E7,P$14:P$55)</f>
        <v>0</v>
      </c>
      <c r="Q7" s="111">
        <f ca="1">SUMIF($E$14:Q$55,$E7,Q$14:Q$55)</f>
        <v>0</v>
      </c>
      <c r="R7" s="112">
        <f ca="1">SUMIF($E$14:R$55,$E7,R$14:R$55)</f>
        <v>0</v>
      </c>
      <c r="S7" s="112">
        <f ca="1">SUMIF($E$14:S$55,$E7,S$14:S$55)</f>
        <v>0</v>
      </c>
      <c r="T7" s="148">
        <f ca="1">SUMIF($E$14:T$55,$E7,T$14:T$55)</f>
        <v>0</v>
      </c>
      <c r="U7" s="63">
        <f ca="1">SUMIF($E$14:U$55,$E7,U$14:U$55)</f>
        <v>0</v>
      </c>
      <c r="V7" s="64">
        <f ca="1">SUMIF($E$14:V$55,$E7,V$14:V$55)</f>
        <v>0</v>
      </c>
      <c r="W7" s="64">
        <f ca="1">SUMIF($E$14:W$55,$E7,W$14:W$55)</f>
        <v>0</v>
      </c>
      <c r="X7" s="66">
        <f ca="1">SUMIF($E$14:X$55,$E7,X$14:X$55)</f>
        <v>0</v>
      </c>
      <c r="Y7" s="63">
        <f ca="1">SUMIF($E$14:Y$55,$E7,Y$14:Y$55)</f>
        <v>0</v>
      </c>
      <c r="Z7" s="64">
        <f ca="1">SUMIF($E$14:Z$55,$E7,Z$14:Z$55)</f>
        <v>0</v>
      </c>
      <c r="AA7" s="64">
        <f ca="1">SUMIF($E$14:AA$55,$E7,AA$14:AA$55)</f>
        <v>0</v>
      </c>
      <c r="AB7" s="65">
        <f ca="1">SUMIF($E$14:AB$55,$E7,AB$14:AB$55)</f>
        <v>0</v>
      </c>
      <c r="AC7" s="67">
        <f ca="1">SUM(U7,Y7)</f>
        <v>0</v>
      </c>
      <c r="AD7" s="64">
        <f t="shared" ref="AD7:AE7" ca="1" si="0">SUM(V7,Z7)</f>
        <v>0</v>
      </c>
      <c r="AE7" s="64">
        <f t="shared" ca="1" si="0"/>
        <v>0</v>
      </c>
      <c r="AF7" s="65">
        <f ca="1">SUM(AC7:AE7)</f>
        <v>0</v>
      </c>
      <c r="AG7" s="63">
        <f ca="1">SUMIF($E$14:AG$55,$E7,AG$14:AG$55)</f>
        <v>0</v>
      </c>
      <c r="AH7" s="64">
        <f ca="1">SUMIF($E$14:AH$55,$E7,AH$14:AH$55)</f>
        <v>0</v>
      </c>
      <c r="AI7" s="64">
        <f ca="1">SUMIF($E$14:AI$55,$E7,AI$14:AI$55)</f>
        <v>0</v>
      </c>
      <c r="AJ7" s="64">
        <f ca="1">SUMIF($E$14:AJ$55,$E7,AJ$14:AJ$55)</f>
        <v>0</v>
      </c>
      <c r="AK7" s="64">
        <f ca="1">SUMIF($E$14:AK$55,$E7,AK$14:AK$55)</f>
        <v>0</v>
      </c>
      <c r="AL7" s="64">
        <f ca="1">SUMIF($E$14:AL$55,$E7,AL$14:AL$55)</f>
        <v>0</v>
      </c>
      <c r="AM7" s="64">
        <f ca="1">SUMIF($E$14:AM$55,$E7,AM$14:AM$55)</f>
        <v>0</v>
      </c>
      <c r="AN7" s="64">
        <f ca="1">SUMIF($E$14:AN$55,$E7,AN$14:AN$55)</f>
        <v>0</v>
      </c>
      <c r="AO7" s="64">
        <f ca="1">SUMIF($E$14:AO$55,$E7,AO$14:AO$55)</f>
        <v>0</v>
      </c>
      <c r="AP7" s="64">
        <f ca="1">SUMIF($E$14:AP$55,$E7,AP$14:AP$55)</f>
        <v>0</v>
      </c>
      <c r="AQ7" s="64">
        <f ca="1">SUMIF($E$14:AQ$55,$E7,AQ$14:AQ$55)</f>
        <v>0</v>
      </c>
      <c r="AR7" s="64">
        <f ca="1">SUMIF($E$14:AR$55,$E7,AR$14:AR$55)</f>
        <v>0</v>
      </c>
      <c r="AS7" s="65">
        <f ca="1">SUMIF($E$14:AS$55,$E7,AS$14:AS$55)</f>
        <v>0</v>
      </c>
      <c r="AT7" s="63">
        <f ca="1">SUMIF($E$14:AT$55,$E7,AT$14:AT$55)</f>
        <v>0</v>
      </c>
      <c r="AU7" s="64">
        <f ca="1">SUMIF($E$14:AU$55,$E7,AU$14:AU$55)</f>
        <v>0</v>
      </c>
      <c r="AV7" s="64">
        <f ca="1">SUMIF($E$14:AV$55,$E7,AV$14:AV$55)</f>
        <v>0</v>
      </c>
      <c r="AW7" s="64">
        <f ca="1">SUMIF($E$14:AW$55,$E7,AW$14:AW$55)</f>
        <v>0</v>
      </c>
      <c r="AX7" s="64">
        <f ca="1">SUMIF($E$14:AX$55,$E7,AX$14:AX$55)</f>
        <v>0</v>
      </c>
      <c r="AY7" s="64">
        <f ca="1">SUMIF($E$14:AY$55,$E7,AY$14:AY$55)</f>
        <v>0</v>
      </c>
      <c r="AZ7" s="64">
        <f ca="1">SUMIF($E$14:AZ$55,$E7,AZ$14:AZ$55)</f>
        <v>0</v>
      </c>
      <c r="BA7" s="64">
        <f ca="1">SUMIF($E$14:BA$55,$E7,BA$14:BA$55)</f>
        <v>0</v>
      </c>
      <c r="BB7" s="64">
        <f ca="1">SUMIF($E$14:BB$55,$E7,BB$14:BB$55)</f>
        <v>0</v>
      </c>
      <c r="BC7" s="64">
        <f ca="1">SUMIF($E$14:BC$55,$E7,BC$14:BC$55)</f>
        <v>0</v>
      </c>
      <c r="BD7" s="64">
        <f ca="1">SUMIF($E$14:BD$55,$E7,BD$14:BD$55)</f>
        <v>0</v>
      </c>
      <c r="BE7" s="64">
        <f ca="1">SUMIF($E$14:BE$55,$E7,BE$14:BE$55)</f>
        <v>0</v>
      </c>
      <c r="BF7" s="65">
        <f ca="1">SUMIF($E$14:BF$55,$E7,BF$14:BF$55)</f>
        <v>0</v>
      </c>
      <c r="BG7" s="63">
        <f ca="1">SUMIF($E$14:BG$55,$E7,BG$14:BG$55)</f>
        <v>0</v>
      </c>
      <c r="BH7" s="64">
        <f ca="1">SUMIF($E$14:BH$55,$E7,BH$14:BH$55)</f>
        <v>0</v>
      </c>
      <c r="BI7" s="64">
        <f ca="1">SUMIF($E$14:BI$55,$E7,BI$14:BI$55)</f>
        <v>0</v>
      </c>
      <c r="BJ7" s="64">
        <f ca="1">SUMIF($E$14:BJ$55,$E7,BJ$14:BJ$55)</f>
        <v>0</v>
      </c>
      <c r="BK7" s="64">
        <f ca="1">SUMIF($E$14:BK$55,$E7,BK$14:BK$55)</f>
        <v>0</v>
      </c>
      <c r="BL7" s="64">
        <f ca="1">SUMIF($E$14:BL$55,$E7,BL$14:BL$55)</f>
        <v>0</v>
      </c>
      <c r="BM7" s="64">
        <f ca="1">SUMIF($E$14:BM$55,$E7,BM$14:BM$55)</f>
        <v>0</v>
      </c>
      <c r="BN7" s="64">
        <f ca="1">SUMIF($E$14:BN$55,$E7,BN$14:BN$55)</f>
        <v>0</v>
      </c>
      <c r="BO7" s="64">
        <f ca="1">SUMIF($E$14:BO$55,$E7,BO$14:BO$55)</f>
        <v>0</v>
      </c>
      <c r="BP7" s="64">
        <f ca="1">SUMIF($E$14:BP$55,$E7,BP$14:BP$55)</f>
        <v>0</v>
      </c>
      <c r="BQ7" s="64">
        <f ca="1">SUMIF($E$14:BQ$55,$E7,BQ$14:BQ$55)</f>
        <v>0</v>
      </c>
      <c r="BR7" s="64">
        <f ca="1">SUMIF($E$14:BR$55,$E7,BR$14:BR$55)</f>
        <v>0</v>
      </c>
      <c r="BS7" s="65">
        <f ca="1">SUMIF($E$14:BS$55,$E7,BS$14:BS$55)</f>
        <v>0</v>
      </c>
      <c r="BT7" s="99">
        <f ca="1">SUMIF($E$14:BT$55,$E7,BT$14:BT$55)</f>
        <v>0</v>
      </c>
      <c r="BU7" s="100">
        <f ca="1">SUMIF($E$14:BU$55,$E7,BU$14:BU$55)</f>
        <v>0</v>
      </c>
      <c r="BV7" s="100">
        <f ca="1">SUMIF($E$14:BV$55,$E7,BV$14:BV$55)</f>
        <v>0</v>
      </c>
      <c r="BW7" s="120">
        <f ca="1">SUM(BT7:BV7)</f>
        <v>0</v>
      </c>
      <c r="BX7" s="63">
        <f ca="1">SUMIF($E$14:BX$55,$E7,BX$14:BX$55)</f>
        <v>0</v>
      </c>
      <c r="BY7" s="67">
        <f ca="1">SUMIF($E$14:BY$55,$E7,BY$14:BY$55)</f>
        <v>0</v>
      </c>
      <c r="BZ7" s="67">
        <f ca="1">SUMIF($E$14:BZ$55,$E7,BZ$14:BZ$55)</f>
        <v>0</v>
      </c>
      <c r="CA7" s="67">
        <f ca="1">SUMIF($E$14:CA$55,$E7,CA$14:CA$55)</f>
        <v>0</v>
      </c>
      <c r="CB7" s="67">
        <f ca="1">SUMIF($E$14:CB$55,$E7,CB$14:CB$55)</f>
        <v>0</v>
      </c>
      <c r="CC7" s="67">
        <f ca="1">SUMIF($E$14:CC$55,$E7,CC$14:CC$55)</f>
        <v>0</v>
      </c>
      <c r="CD7" s="67">
        <f ca="1">SUMIF($E$14:CD$55,$E7,CD$14:CD$55)</f>
        <v>0</v>
      </c>
      <c r="CE7" s="68">
        <f ca="1">SUMIF($E$14:CE$55,$E7,CE$14:CE$55)</f>
        <v>0</v>
      </c>
      <c r="CF7" s="63">
        <f ca="1">SUMIF($E$14:CF$55,$E7,CF$14:CF$55)</f>
        <v>0</v>
      </c>
      <c r="CG7" s="67">
        <f ca="1">SUMIF($E$14:CG$55,$E7,CG$14:CG$55)</f>
        <v>0</v>
      </c>
      <c r="CH7" s="67">
        <f ca="1">SUMIF($E$14:CH$55,$E7,CH$14:CH$55)</f>
        <v>0</v>
      </c>
      <c r="CI7" s="67">
        <f ca="1">SUMIF($E$14:CI$55,$E7,CI$14:CI$55)</f>
        <v>0</v>
      </c>
      <c r="CJ7" s="67">
        <f ca="1">SUMIF($E$14:CJ$55,$E7,CJ$14:CJ$55)</f>
        <v>0</v>
      </c>
      <c r="CK7" s="67">
        <f ca="1">SUMIF($E$14:CK$55,$E7,CK$14:CK$55)</f>
        <v>0</v>
      </c>
      <c r="CL7" s="67">
        <f ca="1">SUMIF($E$14:CL$55,$E7,CL$14:CL$55)</f>
        <v>0</v>
      </c>
      <c r="CM7" s="68">
        <f ca="1">SUMIF($E$14:CM$55,$E7,CM$14:CM$55)</f>
        <v>0</v>
      </c>
      <c r="CN7" s="63">
        <f ca="1">SUMIF($E$14:CN$55,$E7,CN$14:CN$55)</f>
        <v>0</v>
      </c>
      <c r="CO7" s="67">
        <f ca="1">SUMIF($E$14:CO$55,$E7,CO$14:CO$55)</f>
        <v>0</v>
      </c>
      <c r="CP7" s="67">
        <f ca="1">SUMIF($E$14:CP$55,$E7,CP$14:CP$55)</f>
        <v>0</v>
      </c>
      <c r="CQ7" s="67">
        <f ca="1">SUMIF($E$14:CQ$55,$E7,CQ$14:CQ$55)</f>
        <v>0</v>
      </c>
      <c r="CR7" s="67">
        <f ca="1">SUMIF($E$14:CR$55,$E7,CR$14:CR$55)</f>
        <v>0</v>
      </c>
      <c r="CS7" s="67">
        <f ca="1">SUMIF($E$14:CS$55,$E7,CS$14:CS$55)</f>
        <v>0</v>
      </c>
      <c r="CT7" s="67">
        <f ca="1">SUMIF($E$14:CT$55,$E7,CT$14:CT$55)</f>
        <v>0</v>
      </c>
      <c r="CU7" s="68">
        <f ca="1">SUMIF($E$14:CU$55,$E7,CU$14:CU$55)</f>
        <v>0</v>
      </c>
      <c r="CV7" s="73">
        <f ca="1">SUMIF($E$14:CV$55,$E7,CV$14:CV$55)</f>
        <v>0</v>
      </c>
      <c r="CW7" s="69">
        <f ca="1">SUMIF($E$14:CW$55,$E7,CW$14:CW$55)</f>
        <v>0</v>
      </c>
      <c r="CX7" s="74">
        <f ca="1">SUMIF($E$14:CX$55,$E7,CX$14:CX$55)</f>
        <v>0</v>
      </c>
    </row>
    <row r="8" spans="1:102" s="1" customFormat="1" ht="12.75" customHeight="1">
      <c r="A8" s="18"/>
      <c r="B8" s="7"/>
      <c r="C8" s="7"/>
      <c r="D8" s="18"/>
      <c r="E8" s="96">
        <v>2</v>
      </c>
      <c r="F8" s="97">
        <f>COUNTIFS(E14:E55,E8,A14:A55,"&gt;0")</f>
        <v>0</v>
      </c>
      <c r="G8" s="60"/>
      <c r="H8" s="61"/>
      <c r="I8" s="61"/>
      <c r="J8" s="61"/>
      <c r="K8" s="61"/>
      <c r="L8" s="62"/>
      <c r="M8" s="102">
        <f ca="1">SUMIF($E$14:M$55,$E8,M$14:M$55)</f>
        <v>0</v>
      </c>
      <c r="N8" s="103">
        <f ca="1">SUMIF($E$14:N$55,$E8,N$14:N$55)</f>
        <v>0</v>
      </c>
      <c r="O8" s="103">
        <f ca="1">SUMIF($E$14:O$55,$E8,O$14:O$55)</f>
        <v>0</v>
      </c>
      <c r="P8" s="104">
        <f ca="1">SUMIF($E$14:P$55,$E8,P$14:P$55)</f>
        <v>0</v>
      </c>
      <c r="Q8" s="113">
        <f ca="1">SUMIF($E$14:Q$55,$E8,Q$14:Q$55)</f>
        <v>0</v>
      </c>
      <c r="R8" s="114">
        <f ca="1">SUMIF($E$14:R$55,$E8,R$14:R$55)</f>
        <v>0</v>
      </c>
      <c r="S8" s="114">
        <f ca="1">SUMIF($E$14:S$55,$E8,S$14:S$55)</f>
        <v>0</v>
      </c>
      <c r="T8" s="149">
        <f ca="1">SUMIF($E$14:T$55,$E8,T$14:T$55)</f>
        <v>0</v>
      </c>
      <c r="U8" s="70">
        <f ca="1">SUMIF($E$14:U$55,$E8,U$14:U$55)</f>
        <v>0</v>
      </c>
      <c r="V8" s="71">
        <f ca="1">SUMIF($E$14:V$55,$E8,V$14:V$55)</f>
        <v>0</v>
      </c>
      <c r="W8" s="71">
        <f ca="1">SUMIF($E$14:W$55,$E8,W$14:W$55)</f>
        <v>0</v>
      </c>
      <c r="X8" s="62">
        <f ca="1">SUMIF($E$14:X$55,$E8,X$14:X$55)</f>
        <v>0</v>
      </c>
      <c r="Y8" s="70">
        <f ca="1">SUMIF($E$14:Y$55,$E8,Y$14:Y$55)</f>
        <v>0</v>
      </c>
      <c r="Z8" s="71">
        <f ca="1">SUMIF($E$14:Z$55,$E8,Z$14:Z$55)</f>
        <v>0</v>
      </c>
      <c r="AA8" s="71">
        <f ca="1">SUMIF($E$14:AA$55,$E8,AA$14:AA$55)</f>
        <v>0</v>
      </c>
      <c r="AB8" s="72">
        <f ca="1">SUMIF($E$14:AB$55,$E8,AB$14:AB$55)</f>
        <v>0</v>
      </c>
      <c r="AC8" s="151">
        <f t="shared" ref="AC8:AC9" ca="1" si="1">SUM(U8,Y8)</f>
        <v>0</v>
      </c>
      <c r="AD8" s="71">
        <f t="shared" ref="AD8:AD9" ca="1" si="2">SUM(V8,Z8)</f>
        <v>0</v>
      </c>
      <c r="AE8" s="71">
        <f t="shared" ref="AE8:AE9" ca="1" si="3">SUM(W8,AA8)</f>
        <v>0</v>
      </c>
      <c r="AF8" s="72">
        <f t="shared" ref="AF8:AF9" ca="1" si="4">SUM(AC8:AE8)</f>
        <v>0</v>
      </c>
      <c r="AG8" s="73">
        <f ca="1">SUMIF($E$14:AG$55,$E8,AG$14:AG$55)</f>
        <v>0</v>
      </c>
      <c r="AH8" s="69">
        <f ca="1">SUMIF($E$14:AH$55,$E8,AH$14:AH$55)</f>
        <v>0</v>
      </c>
      <c r="AI8" s="69">
        <f ca="1">SUMIF($E$14:AI$55,$E8,AI$14:AI$55)</f>
        <v>0</v>
      </c>
      <c r="AJ8" s="69">
        <f ca="1">SUMIF($E$14:AJ$55,$E8,AJ$14:AJ$55)</f>
        <v>0</v>
      </c>
      <c r="AK8" s="69">
        <f ca="1">SUMIF($E$14:AK$55,$E8,AK$14:AK$55)</f>
        <v>0</v>
      </c>
      <c r="AL8" s="69">
        <f ca="1">SUMIF($E$14:AL$55,$E8,AL$14:AL$55)</f>
        <v>0</v>
      </c>
      <c r="AM8" s="69">
        <f ca="1">SUMIF($E$14:AM$55,$E8,AM$14:AM$55)</f>
        <v>0</v>
      </c>
      <c r="AN8" s="69">
        <f ca="1">SUMIF($E$14:AN$55,$E8,AN$14:AN$55)</f>
        <v>0</v>
      </c>
      <c r="AO8" s="69">
        <f ca="1">SUMIF($E$14:AO$55,$E8,AO$14:AO$55)</f>
        <v>0</v>
      </c>
      <c r="AP8" s="69">
        <f ca="1">SUMIF($E$14:AP$55,$E8,AP$14:AP$55)</f>
        <v>0</v>
      </c>
      <c r="AQ8" s="69">
        <f ca="1">SUMIF($E$14:AQ$55,$E8,AQ$14:AQ$55)</f>
        <v>0</v>
      </c>
      <c r="AR8" s="69">
        <f ca="1">SUMIF($E$14:AR$55,$E8,AR$14:AR$55)</f>
        <v>0</v>
      </c>
      <c r="AS8" s="74">
        <f ca="1">SUMIF($E$14:AS$55,$E8,AS$14:AS$55)</f>
        <v>0</v>
      </c>
      <c r="AT8" s="73">
        <f ca="1">SUMIF($E$14:AT$55,$E8,AT$14:AT$55)</f>
        <v>0</v>
      </c>
      <c r="AU8" s="69">
        <f ca="1">SUMIF($E$14:AU$55,$E8,AU$14:AU$55)</f>
        <v>0</v>
      </c>
      <c r="AV8" s="69">
        <f ca="1">SUMIF($E$14:AV$55,$E8,AV$14:AV$55)</f>
        <v>0</v>
      </c>
      <c r="AW8" s="69">
        <f ca="1">SUMIF($E$14:AW$55,$E8,AW$14:AW$55)</f>
        <v>0</v>
      </c>
      <c r="AX8" s="69">
        <f ca="1">SUMIF($E$14:AX$55,$E8,AX$14:AX$55)</f>
        <v>0</v>
      </c>
      <c r="AY8" s="69">
        <f ca="1">SUMIF($E$14:AY$55,$E8,AY$14:AY$55)</f>
        <v>0</v>
      </c>
      <c r="AZ8" s="69">
        <f ca="1">SUMIF($E$14:AZ$55,$E8,AZ$14:AZ$55)</f>
        <v>0</v>
      </c>
      <c r="BA8" s="69">
        <f ca="1">SUMIF($E$14:BA$55,$E8,BA$14:BA$55)</f>
        <v>0</v>
      </c>
      <c r="BB8" s="69">
        <f ca="1">SUMIF($E$14:BB$55,$E8,BB$14:BB$55)</f>
        <v>0</v>
      </c>
      <c r="BC8" s="69">
        <f ca="1">SUMIF($E$14:BC$55,$E8,BC$14:BC$55)</f>
        <v>0</v>
      </c>
      <c r="BD8" s="69">
        <f ca="1">SUMIF($E$14:BD$55,$E8,BD$14:BD$55)</f>
        <v>0</v>
      </c>
      <c r="BE8" s="69">
        <f ca="1">SUMIF($E$14:BE$55,$E8,BE$14:BE$55)</f>
        <v>0</v>
      </c>
      <c r="BF8" s="74">
        <f ca="1">SUMIF($E$14:BF$55,$E8,BF$14:BF$55)</f>
        <v>0</v>
      </c>
      <c r="BG8" s="73">
        <f ca="1">SUMIF($E$14:BG$55,$E8,BG$14:BG$55)</f>
        <v>0</v>
      </c>
      <c r="BH8" s="69">
        <f ca="1">SUMIF($E$14:BH$55,$E8,BH$14:BH$55)</f>
        <v>0</v>
      </c>
      <c r="BI8" s="69">
        <f ca="1">SUMIF($E$14:BI$55,$E8,BI$14:BI$55)</f>
        <v>0</v>
      </c>
      <c r="BJ8" s="69">
        <f ca="1">SUMIF($E$14:BJ$55,$E8,BJ$14:BJ$55)</f>
        <v>0</v>
      </c>
      <c r="BK8" s="69">
        <f ca="1">SUMIF($E$14:BK$55,$E8,BK$14:BK$55)</f>
        <v>0</v>
      </c>
      <c r="BL8" s="69">
        <f ca="1">SUMIF($E$14:BL$55,$E8,BL$14:BL$55)</f>
        <v>0</v>
      </c>
      <c r="BM8" s="69">
        <f ca="1">SUMIF($E$14:BM$55,$E8,BM$14:BM$55)</f>
        <v>0</v>
      </c>
      <c r="BN8" s="69">
        <f ca="1">SUMIF($E$14:BN$55,$E8,BN$14:BN$55)</f>
        <v>0</v>
      </c>
      <c r="BO8" s="69">
        <f ca="1">SUMIF($E$14:BO$55,$E8,BO$14:BO$55)</f>
        <v>0</v>
      </c>
      <c r="BP8" s="69">
        <f ca="1">SUMIF($E$14:BP$55,$E8,BP$14:BP$55)</f>
        <v>0</v>
      </c>
      <c r="BQ8" s="69">
        <f ca="1">SUMIF($E$14:BQ$55,$E8,BQ$14:BQ$55)</f>
        <v>0</v>
      </c>
      <c r="BR8" s="69">
        <f ca="1">SUMIF($E$14:BR$55,$E8,BR$14:BR$55)</f>
        <v>0</v>
      </c>
      <c r="BS8" s="74">
        <f ca="1">SUMIF($E$14:BS$55,$E8,BS$14:BS$55)</f>
        <v>0</v>
      </c>
      <c r="BT8" s="121">
        <f ca="1">SUMIF($E$14:BT$55,$E8,BT$14:BT$55)</f>
        <v>0</v>
      </c>
      <c r="BU8" s="122">
        <f ca="1">SUMIF($E$14:BU$55,$E8,BU$14:BU$55)</f>
        <v>0</v>
      </c>
      <c r="BV8" s="122">
        <f ca="1">SUMIF($E$14:BV$55,$E8,BV$14:BV$55)</f>
        <v>0</v>
      </c>
      <c r="BW8" s="123">
        <f t="shared" ref="BW8:BW9" ca="1" si="5">SUM(BT8:BV8)</f>
        <v>0</v>
      </c>
      <c r="BX8" s="73">
        <f ca="1">SUMIF($E$14:BX$55,$E8,BX$14:BX$55)</f>
        <v>0</v>
      </c>
      <c r="BY8" s="69">
        <f ca="1">SUMIF($E$14:BY$55,$E8,BY$14:BY$55)</f>
        <v>0</v>
      </c>
      <c r="BZ8" s="69">
        <f ca="1">SUMIF($E$14:BZ$55,$E8,BZ$14:BZ$55)</f>
        <v>0</v>
      </c>
      <c r="CA8" s="69">
        <f ca="1">SUMIF($E$14:CA$55,$E8,CA$14:CA$55)</f>
        <v>0</v>
      </c>
      <c r="CB8" s="69">
        <f ca="1">SUMIF($E$14:CB$55,$E8,CB$14:CB$55)</f>
        <v>0</v>
      </c>
      <c r="CC8" s="69">
        <f ca="1">SUMIF($E$14:CC$55,$E8,CC$14:CC$55)</f>
        <v>0</v>
      </c>
      <c r="CD8" s="69">
        <f ca="1">SUMIF($E$14:CD$55,$E8,CD$14:CD$55)</f>
        <v>0</v>
      </c>
      <c r="CE8" s="74">
        <f ca="1">SUMIF($E$14:CE$55,$E8,CE$14:CE$55)</f>
        <v>0</v>
      </c>
      <c r="CF8" s="73">
        <f ca="1">SUMIF($E$14:CF$55,$E8,CF$14:CF$55)</f>
        <v>0</v>
      </c>
      <c r="CG8" s="69">
        <f ca="1">SUMIF($E$14:CG$55,$E8,CG$14:CG$55)</f>
        <v>0</v>
      </c>
      <c r="CH8" s="69">
        <f ca="1">SUMIF($E$14:CH$55,$E8,CH$14:CH$55)</f>
        <v>0</v>
      </c>
      <c r="CI8" s="69">
        <f ca="1">SUMIF($E$14:CI$55,$E8,CI$14:CI$55)</f>
        <v>0</v>
      </c>
      <c r="CJ8" s="69">
        <f ca="1">SUMIF($E$14:CJ$55,$E8,CJ$14:CJ$55)</f>
        <v>0</v>
      </c>
      <c r="CK8" s="69">
        <f ca="1">SUMIF($E$14:CK$55,$E8,CK$14:CK$55)</f>
        <v>0</v>
      </c>
      <c r="CL8" s="69">
        <f ca="1">SUMIF($E$14:CL$55,$E8,CL$14:CL$55)</f>
        <v>0</v>
      </c>
      <c r="CM8" s="74">
        <f ca="1">SUMIF($E$14:CM$55,$E8,CM$14:CM$55)</f>
        <v>0</v>
      </c>
      <c r="CN8" s="73">
        <f ca="1">SUMIF($E$14:CN$55,$E8,CN$14:CN$55)</f>
        <v>0</v>
      </c>
      <c r="CO8" s="69">
        <f ca="1">SUMIF($E$14:CO$55,$E8,CO$14:CO$55)</f>
        <v>0</v>
      </c>
      <c r="CP8" s="69">
        <f ca="1">SUMIF($E$14:CP$55,$E8,CP$14:CP$55)</f>
        <v>0</v>
      </c>
      <c r="CQ8" s="69">
        <f ca="1">SUMIF($E$14:CQ$55,$E8,CQ$14:CQ$55)</f>
        <v>0</v>
      </c>
      <c r="CR8" s="69">
        <f ca="1">SUMIF($E$14:CR$55,$E8,CR$14:CR$55)</f>
        <v>0</v>
      </c>
      <c r="CS8" s="69">
        <f ca="1">SUMIF($E$14:CS$55,$E8,CS$14:CS$55)</f>
        <v>0</v>
      </c>
      <c r="CT8" s="69">
        <f ca="1">SUMIF($E$14:CT$55,$E8,CT$14:CT$55)</f>
        <v>0</v>
      </c>
      <c r="CU8" s="74">
        <f ca="1">SUMIF($E$14:CU$55,$E8,CU$14:CU$55)</f>
        <v>0</v>
      </c>
      <c r="CV8" s="73">
        <f ca="1">SUMIF($E$14:CV$55,$E8,CV$14:CV$55)</f>
        <v>0</v>
      </c>
      <c r="CW8" s="69">
        <f ca="1">SUMIF($E$14:CW$55,$E8,CW$14:CW$55)</f>
        <v>0</v>
      </c>
      <c r="CX8" s="74">
        <f ca="1">SUMIF($E$14:CX$55,$E8,CX$14:CX$55)</f>
        <v>0</v>
      </c>
    </row>
    <row r="9" spans="1:102" s="1" customFormat="1" ht="13.5" thickBot="1">
      <c r="A9" s="18"/>
      <c r="B9" s="7"/>
      <c r="C9" s="7"/>
      <c r="D9" s="18"/>
      <c r="E9" s="96">
        <v>3</v>
      </c>
      <c r="F9" s="97">
        <f>COUNTIFS(E14:E55,E9,A14:A55,"&gt;0")</f>
        <v>0</v>
      </c>
      <c r="G9" s="60"/>
      <c r="H9" s="61"/>
      <c r="I9" s="61"/>
      <c r="J9" s="61"/>
      <c r="K9" s="61"/>
      <c r="L9" s="62"/>
      <c r="M9" s="105">
        <f ca="1">SUMIF($E$14:M$55,$E9,M$14:M$55)</f>
        <v>0</v>
      </c>
      <c r="N9" s="106">
        <f ca="1">SUMIF($E$14:N$55,$E9,N$14:N$55)</f>
        <v>0</v>
      </c>
      <c r="O9" s="106">
        <f ca="1">SUMIF($E$14:O$55,$E9,O$14:O$55)</f>
        <v>0</v>
      </c>
      <c r="P9" s="107">
        <f ca="1">SUMIF($E$14:P$55,$E9,P$14:P$55)</f>
        <v>0</v>
      </c>
      <c r="Q9" s="115">
        <f ca="1">SUMIF($E$14:Q$55,$E9,Q$14:Q$55)</f>
        <v>0</v>
      </c>
      <c r="R9" s="116">
        <f ca="1">SUMIF($E$14:R$55,$E9,R$14:R$55)</f>
        <v>0</v>
      </c>
      <c r="S9" s="116">
        <f ca="1">SUMIF($E$14:S$55,$E9,S$14:S$55)</f>
        <v>0</v>
      </c>
      <c r="T9" s="150">
        <f ca="1">SUMIF($E$14:T$55,$E9,T$14:T$55)</f>
        <v>0</v>
      </c>
      <c r="U9" s="75">
        <f ca="1">SUMIF($E$14:U$55,$E9,U$14:U$55)</f>
        <v>0</v>
      </c>
      <c r="V9" s="76">
        <f ca="1">SUMIF($E$14:V$55,$E9,V$14:V$55)</f>
        <v>0</v>
      </c>
      <c r="W9" s="76">
        <f ca="1">SUMIF($E$14:W$55,$E9,W$14:W$55)</f>
        <v>0</v>
      </c>
      <c r="X9" s="78">
        <f ca="1">SUMIF($E$14:X$55,$E9,X$14:X$55)</f>
        <v>0</v>
      </c>
      <c r="Y9" s="75">
        <f ca="1">SUMIF($E$14:Y$55,$E9,Y$14:Y$55)</f>
        <v>0</v>
      </c>
      <c r="Z9" s="76">
        <f ca="1">SUMIF($E$14:Z$55,$E9,Z$14:Z$55)</f>
        <v>0</v>
      </c>
      <c r="AA9" s="76">
        <f ca="1">SUMIF($E$14:AA$55,$E9,AA$14:AA$55)</f>
        <v>0</v>
      </c>
      <c r="AB9" s="77">
        <f ca="1">SUMIF($E$14:AB$55,$E9,AB$14:AB$55)</f>
        <v>0</v>
      </c>
      <c r="AC9" s="152">
        <f t="shared" ca="1" si="1"/>
        <v>0</v>
      </c>
      <c r="AD9" s="76">
        <f t="shared" ca="1" si="2"/>
        <v>0</v>
      </c>
      <c r="AE9" s="76">
        <f t="shared" ca="1" si="3"/>
        <v>0</v>
      </c>
      <c r="AF9" s="77">
        <f t="shared" ca="1" si="4"/>
        <v>0</v>
      </c>
      <c r="AG9" s="79">
        <f ca="1">SUMIF($E$14:AG$55,$E9,AG$14:AG$55)</f>
        <v>0</v>
      </c>
      <c r="AH9" s="80">
        <f ca="1">SUMIF($E$14:AH$55,$E9,AH$14:AH$55)</f>
        <v>0</v>
      </c>
      <c r="AI9" s="80">
        <f ca="1">SUMIF($E$14:AI$55,$E9,AI$14:AI$55)</f>
        <v>0</v>
      </c>
      <c r="AJ9" s="80">
        <f ca="1">SUMIF($E$14:AJ$55,$E9,AJ$14:AJ$55)</f>
        <v>0</v>
      </c>
      <c r="AK9" s="80">
        <f ca="1">SUMIF($E$14:AK$55,$E9,AK$14:AK$55)</f>
        <v>0</v>
      </c>
      <c r="AL9" s="80">
        <f ca="1">SUMIF($E$14:AL$55,$E9,AL$14:AL$55)</f>
        <v>0</v>
      </c>
      <c r="AM9" s="80">
        <f ca="1">SUMIF($E$14:AM$55,$E9,AM$14:AM$55)</f>
        <v>0</v>
      </c>
      <c r="AN9" s="80">
        <f ca="1">SUMIF($E$14:AN$55,$E9,AN$14:AN$55)</f>
        <v>0</v>
      </c>
      <c r="AO9" s="80">
        <f ca="1">SUMIF($E$14:AO$55,$E9,AO$14:AO$55)</f>
        <v>0</v>
      </c>
      <c r="AP9" s="80">
        <f ca="1">SUMIF($E$14:AP$55,$E9,AP$14:AP$55)</f>
        <v>0</v>
      </c>
      <c r="AQ9" s="80">
        <f ca="1">SUMIF($E$14:AQ$55,$E9,AQ$14:AQ$55)</f>
        <v>0</v>
      </c>
      <c r="AR9" s="80">
        <f ca="1">SUMIF($E$14:AR$55,$E9,AR$14:AR$55)</f>
        <v>0</v>
      </c>
      <c r="AS9" s="81">
        <f ca="1">SUMIF($E$14:AS$55,$E9,AS$14:AS$55)</f>
        <v>0</v>
      </c>
      <c r="AT9" s="79">
        <f ca="1">SUMIF($E$14:AT$55,$E9,AT$14:AT$55)</f>
        <v>0</v>
      </c>
      <c r="AU9" s="80">
        <f ca="1">SUMIF($E$14:AU$55,$E9,AU$14:AU$55)</f>
        <v>0</v>
      </c>
      <c r="AV9" s="80">
        <f ca="1">SUMIF($E$14:AV$55,$E9,AV$14:AV$55)</f>
        <v>0</v>
      </c>
      <c r="AW9" s="80">
        <f ca="1">SUMIF($E$14:AW$55,$E9,AW$14:AW$55)</f>
        <v>0</v>
      </c>
      <c r="AX9" s="80">
        <f ca="1">SUMIF($E$14:AX$55,$E9,AX$14:AX$55)</f>
        <v>0</v>
      </c>
      <c r="AY9" s="80">
        <f ca="1">SUMIF($E$14:AY$55,$E9,AY$14:AY$55)</f>
        <v>0</v>
      </c>
      <c r="AZ9" s="80">
        <f ca="1">SUMIF($E$14:AZ$55,$E9,AZ$14:AZ$55)</f>
        <v>0</v>
      </c>
      <c r="BA9" s="80">
        <f ca="1">SUMIF($E$14:BA$55,$E9,BA$14:BA$55)</f>
        <v>0</v>
      </c>
      <c r="BB9" s="80">
        <f ca="1">SUMIF($E$14:BB$55,$E9,BB$14:BB$55)</f>
        <v>0</v>
      </c>
      <c r="BC9" s="80">
        <f ca="1">SUMIF($E$14:BC$55,$E9,BC$14:BC$55)</f>
        <v>0</v>
      </c>
      <c r="BD9" s="80">
        <f ca="1">SUMIF($E$14:BD$55,$E9,BD$14:BD$55)</f>
        <v>0</v>
      </c>
      <c r="BE9" s="80">
        <f ca="1">SUMIF($E$14:BE$55,$E9,BE$14:BE$55)</f>
        <v>0</v>
      </c>
      <c r="BF9" s="81">
        <f ca="1">SUMIF($E$14:BF$55,$E9,BF$14:BF$55)</f>
        <v>0</v>
      </c>
      <c r="BG9" s="79">
        <f ca="1">SUMIF($E$14:BG$55,$E9,BG$14:BG$55)</f>
        <v>0</v>
      </c>
      <c r="BH9" s="80">
        <f ca="1">SUMIF($E$14:BH$55,$E9,BH$14:BH$55)</f>
        <v>0</v>
      </c>
      <c r="BI9" s="80">
        <f ca="1">SUMIF($E$14:BI$55,$E9,BI$14:BI$55)</f>
        <v>0</v>
      </c>
      <c r="BJ9" s="80">
        <f ca="1">SUMIF($E$14:BJ$55,$E9,BJ$14:BJ$55)</f>
        <v>0</v>
      </c>
      <c r="BK9" s="80">
        <f ca="1">SUMIF($E$14:BK$55,$E9,BK$14:BK$55)</f>
        <v>0</v>
      </c>
      <c r="BL9" s="80">
        <f ca="1">SUMIF($E$14:BL$55,$E9,BL$14:BL$55)</f>
        <v>0</v>
      </c>
      <c r="BM9" s="80">
        <f ca="1">SUMIF($E$14:BM$55,$E9,BM$14:BM$55)</f>
        <v>0</v>
      </c>
      <c r="BN9" s="80">
        <f ca="1">SUMIF($E$14:BN$55,$E9,BN$14:BN$55)</f>
        <v>0</v>
      </c>
      <c r="BO9" s="80">
        <f ca="1">SUMIF($E$14:BO$55,$E9,BO$14:BO$55)</f>
        <v>0</v>
      </c>
      <c r="BP9" s="80">
        <f ca="1">SUMIF($E$14:BP$55,$E9,BP$14:BP$55)</f>
        <v>0</v>
      </c>
      <c r="BQ9" s="80">
        <f ca="1">SUMIF($E$14:BQ$55,$E9,BQ$14:BQ$55)</f>
        <v>0</v>
      </c>
      <c r="BR9" s="80">
        <f ca="1">SUMIF($E$14:BR$55,$E9,BR$14:BR$55)</f>
        <v>0</v>
      </c>
      <c r="BS9" s="81">
        <f ca="1">SUMIF($E$14:BS$55,$E9,BS$14:BS$55)</f>
        <v>0</v>
      </c>
      <c r="BT9" s="124">
        <f ca="1">SUMIF($E$14:BT$55,$E9,BT$14:BT$55)</f>
        <v>0</v>
      </c>
      <c r="BU9" s="125">
        <f ca="1">SUMIF($E$14:BU$55,$E9,BU$14:BU$55)</f>
        <v>0</v>
      </c>
      <c r="BV9" s="125">
        <f ca="1">SUMIF($E$14:BV$55,$E9,BV$14:BV$55)</f>
        <v>0</v>
      </c>
      <c r="BW9" s="126">
        <f t="shared" ca="1" si="5"/>
        <v>0</v>
      </c>
      <c r="BX9" s="79">
        <f ca="1">SUMIF($E$14:BX$55,$E9,BX$14:BX$55)</f>
        <v>0</v>
      </c>
      <c r="BY9" s="80">
        <f ca="1">SUMIF($E$14:BY$55,$E9,BY$14:BY$55)</f>
        <v>0</v>
      </c>
      <c r="BZ9" s="80">
        <f ca="1">SUMIF($E$14:BZ$55,$E9,BZ$14:BZ$55)</f>
        <v>0</v>
      </c>
      <c r="CA9" s="80">
        <f ca="1">SUMIF($E$14:CA$55,$E9,CA$14:CA$55)</f>
        <v>0</v>
      </c>
      <c r="CB9" s="80">
        <f ca="1">SUMIF($E$14:CB$55,$E9,CB$14:CB$55)</f>
        <v>0</v>
      </c>
      <c r="CC9" s="80">
        <f ca="1">SUMIF($E$14:CC$55,$E9,CC$14:CC$55)</f>
        <v>0</v>
      </c>
      <c r="CD9" s="80">
        <f ca="1">SUMIF($E$14:CD$55,$E9,CD$14:CD$55)</f>
        <v>0</v>
      </c>
      <c r="CE9" s="81">
        <f ca="1">SUMIF($E$14:CE$55,$E9,CE$14:CE$55)</f>
        <v>0</v>
      </c>
      <c r="CF9" s="79">
        <f ca="1">SUMIF($E$14:CF$55,$E9,CF$14:CF$55)</f>
        <v>0</v>
      </c>
      <c r="CG9" s="80">
        <f ca="1">SUMIF($E$14:CG$55,$E9,CG$14:CG$55)</f>
        <v>0</v>
      </c>
      <c r="CH9" s="80">
        <f ca="1">SUMIF($E$14:CH$55,$E9,CH$14:CH$55)</f>
        <v>0</v>
      </c>
      <c r="CI9" s="80">
        <f ca="1">SUMIF($E$14:CI$55,$E9,CI$14:CI$55)</f>
        <v>0</v>
      </c>
      <c r="CJ9" s="80">
        <f ca="1">SUMIF($E$14:CJ$55,$E9,CJ$14:CJ$55)</f>
        <v>0</v>
      </c>
      <c r="CK9" s="80">
        <f ca="1">SUMIF($E$14:CK$55,$E9,CK$14:CK$55)</f>
        <v>0</v>
      </c>
      <c r="CL9" s="80">
        <f ca="1">SUMIF($E$14:CL$55,$E9,CL$14:CL$55)</f>
        <v>0</v>
      </c>
      <c r="CM9" s="81">
        <f ca="1">SUMIF($E$14:CM$55,$E9,CM$14:CM$55)</f>
        <v>0</v>
      </c>
      <c r="CN9" s="79">
        <f ca="1">SUMIF($E$14:CN$55,$E9,CN$14:CN$55)</f>
        <v>0</v>
      </c>
      <c r="CO9" s="80">
        <f ca="1">SUMIF($E$14:CO$55,$E9,CO$14:CO$55)</f>
        <v>0</v>
      </c>
      <c r="CP9" s="80">
        <f ca="1">SUMIF($E$14:CP$55,$E9,CP$14:CP$55)</f>
        <v>0</v>
      </c>
      <c r="CQ9" s="80">
        <f ca="1">SUMIF($E$14:CQ$55,$E9,CQ$14:CQ$55)</f>
        <v>0</v>
      </c>
      <c r="CR9" s="80">
        <f ca="1">SUMIF($E$14:CR$55,$E9,CR$14:CR$55)</f>
        <v>0</v>
      </c>
      <c r="CS9" s="80">
        <f ca="1">SUMIF($E$14:CS$55,$E9,CS$14:CS$55)</f>
        <v>0</v>
      </c>
      <c r="CT9" s="80">
        <f ca="1">SUMIF($E$14:CT$55,$E9,CT$14:CT$55)</f>
        <v>0</v>
      </c>
      <c r="CU9" s="81">
        <f ca="1">SUMIF($E$14:CU$55,$E9,CU$14:CU$55)</f>
        <v>0</v>
      </c>
      <c r="CV9" s="73">
        <f ca="1">SUMIF($E$14:CV$55,$E9,CV$14:CV$55)</f>
        <v>0</v>
      </c>
      <c r="CW9" s="69">
        <f ca="1">SUMIF($E$14:CW$55,$E9,CW$14:CW$55)</f>
        <v>0</v>
      </c>
      <c r="CX9" s="74">
        <f ca="1">SUMIF($E$14:CX$55,$E9,CX$14:CX$55)</f>
        <v>0</v>
      </c>
    </row>
    <row r="10" spans="1:102" s="1" customFormat="1" ht="13.5" thickBot="1">
      <c r="A10" s="18"/>
      <c r="B10" s="7"/>
      <c r="C10" s="7"/>
      <c r="D10" s="18"/>
      <c r="E10" s="82" t="s">
        <v>12</v>
      </c>
      <c r="F10" s="98">
        <f>SUM(F7:F9)</f>
        <v>0</v>
      </c>
      <c r="G10" s="83"/>
      <c r="H10" s="84"/>
      <c r="I10" s="84"/>
      <c r="J10" s="84"/>
      <c r="K10" s="84"/>
      <c r="L10" s="85"/>
      <c r="M10" s="108">
        <f ca="1">SUM(M7:M9)</f>
        <v>0</v>
      </c>
      <c r="N10" s="109">
        <f t="shared" ref="N10:CX10" ca="1" si="6">SUM(N7:N9)</f>
        <v>0</v>
      </c>
      <c r="O10" s="109">
        <f t="shared" ca="1" si="6"/>
        <v>0</v>
      </c>
      <c r="P10" s="110">
        <f t="shared" ca="1" si="6"/>
        <v>0</v>
      </c>
      <c r="Q10" s="117">
        <f t="shared" ca="1" si="6"/>
        <v>0</v>
      </c>
      <c r="R10" s="118">
        <f t="shared" ca="1" si="6"/>
        <v>0</v>
      </c>
      <c r="S10" s="118">
        <f t="shared" ca="1" si="6"/>
        <v>0</v>
      </c>
      <c r="T10" s="119">
        <f t="shared" ca="1" si="6"/>
        <v>0</v>
      </c>
      <c r="U10" s="86">
        <f t="shared" ref="U10:AF10" ca="1" si="7">SUM(U7:U9)</f>
        <v>0</v>
      </c>
      <c r="V10" s="87">
        <f t="shared" ca="1" si="7"/>
        <v>0</v>
      </c>
      <c r="W10" s="87">
        <f t="shared" ca="1" si="7"/>
        <v>0</v>
      </c>
      <c r="X10" s="88">
        <f t="shared" ca="1" si="7"/>
        <v>0</v>
      </c>
      <c r="Y10" s="86">
        <f t="shared" ca="1" si="7"/>
        <v>0</v>
      </c>
      <c r="Z10" s="87">
        <f t="shared" ca="1" si="7"/>
        <v>0</v>
      </c>
      <c r="AA10" s="87">
        <f t="shared" ca="1" si="7"/>
        <v>0</v>
      </c>
      <c r="AB10" s="89">
        <f t="shared" ca="1" si="7"/>
        <v>0</v>
      </c>
      <c r="AC10" s="86">
        <f t="shared" ca="1" si="7"/>
        <v>0</v>
      </c>
      <c r="AD10" s="87">
        <f t="shared" ca="1" si="7"/>
        <v>0</v>
      </c>
      <c r="AE10" s="87">
        <f t="shared" ca="1" si="7"/>
        <v>0</v>
      </c>
      <c r="AF10" s="88">
        <f t="shared" ca="1" si="7"/>
        <v>0</v>
      </c>
      <c r="AG10" s="86">
        <f t="shared" ref="AG10:BF10" ca="1" si="8">SUM(AG7:AG9)</f>
        <v>0</v>
      </c>
      <c r="AH10" s="90">
        <f t="shared" ca="1" si="8"/>
        <v>0</v>
      </c>
      <c r="AI10" s="90">
        <f t="shared" ca="1" si="8"/>
        <v>0</v>
      </c>
      <c r="AJ10" s="90">
        <f t="shared" ca="1" si="8"/>
        <v>0</v>
      </c>
      <c r="AK10" s="90">
        <f t="shared" ca="1" si="8"/>
        <v>0</v>
      </c>
      <c r="AL10" s="90">
        <f t="shared" ca="1" si="8"/>
        <v>0</v>
      </c>
      <c r="AM10" s="90">
        <f t="shared" ca="1" si="8"/>
        <v>0</v>
      </c>
      <c r="AN10" s="90">
        <f t="shared" ca="1" si="8"/>
        <v>0</v>
      </c>
      <c r="AO10" s="90">
        <f t="shared" ca="1" si="8"/>
        <v>0</v>
      </c>
      <c r="AP10" s="90">
        <f t="shared" ca="1" si="8"/>
        <v>0</v>
      </c>
      <c r="AQ10" s="90">
        <f t="shared" ca="1" si="8"/>
        <v>0</v>
      </c>
      <c r="AR10" s="90">
        <f t="shared" ca="1" si="8"/>
        <v>0</v>
      </c>
      <c r="AS10" s="91">
        <f t="shared" ca="1" si="8"/>
        <v>0</v>
      </c>
      <c r="AT10" s="86">
        <f t="shared" ca="1" si="8"/>
        <v>0</v>
      </c>
      <c r="AU10" s="90">
        <f t="shared" ca="1" si="8"/>
        <v>0</v>
      </c>
      <c r="AV10" s="90">
        <f t="shared" ca="1" si="8"/>
        <v>0</v>
      </c>
      <c r="AW10" s="90">
        <f t="shared" ca="1" si="8"/>
        <v>0</v>
      </c>
      <c r="AX10" s="90">
        <f t="shared" ca="1" si="8"/>
        <v>0</v>
      </c>
      <c r="AY10" s="90">
        <f t="shared" ca="1" si="8"/>
        <v>0</v>
      </c>
      <c r="AZ10" s="90">
        <f t="shared" ca="1" si="8"/>
        <v>0</v>
      </c>
      <c r="BA10" s="90">
        <f t="shared" ca="1" si="8"/>
        <v>0</v>
      </c>
      <c r="BB10" s="90">
        <f t="shared" ca="1" si="8"/>
        <v>0</v>
      </c>
      <c r="BC10" s="90">
        <f t="shared" ca="1" si="8"/>
        <v>0</v>
      </c>
      <c r="BD10" s="90">
        <f t="shared" ca="1" si="8"/>
        <v>0</v>
      </c>
      <c r="BE10" s="90">
        <f t="shared" ca="1" si="8"/>
        <v>0</v>
      </c>
      <c r="BF10" s="91">
        <f t="shared" ca="1" si="8"/>
        <v>0</v>
      </c>
      <c r="BG10" s="86">
        <f t="shared" ref="BG10:BS10" ca="1" si="9">SUM(BG7:BG9)</f>
        <v>0</v>
      </c>
      <c r="BH10" s="90">
        <f t="shared" ca="1" si="9"/>
        <v>0</v>
      </c>
      <c r="BI10" s="90">
        <f t="shared" ca="1" si="9"/>
        <v>0</v>
      </c>
      <c r="BJ10" s="90">
        <f t="shared" ca="1" si="9"/>
        <v>0</v>
      </c>
      <c r="BK10" s="90">
        <f t="shared" ca="1" si="9"/>
        <v>0</v>
      </c>
      <c r="BL10" s="90">
        <f t="shared" ca="1" si="9"/>
        <v>0</v>
      </c>
      <c r="BM10" s="90">
        <f t="shared" ca="1" si="9"/>
        <v>0</v>
      </c>
      <c r="BN10" s="90">
        <f t="shared" ca="1" si="9"/>
        <v>0</v>
      </c>
      <c r="BO10" s="90">
        <f t="shared" ca="1" si="9"/>
        <v>0</v>
      </c>
      <c r="BP10" s="90">
        <f t="shared" ca="1" si="9"/>
        <v>0</v>
      </c>
      <c r="BQ10" s="90">
        <f t="shared" ca="1" si="9"/>
        <v>0</v>
      </c>
      <c r="BR10" s="90">
        <f t="shared" ca="1" si="9"/>
        <v>0</v>
      </c>
      <c r="BS10" s="91">
        <f t="shared" ca="1" si="9"/>
        <v>0</v>
      </c>
      <c r="BT10" s="127">
        <f t="shared" ref="BT10:BW10" ca="1" si="10">SUM(BT7:BT9)</f>
        <v>0</v>
      </c>
      <c r="BU10" s="128">
        <f t="shared" ca="1" si="10"/>
        <v>0</v>
      </c>
      <c r="BV10" s="128">
        <f t="shared" ca="1" si="10"/>
        <v>0</v>
      </c>
      <c r="BW10" s="129">
        <f t="shared" ca="1" si="10"/>
        <v>0</v>
      </c>
      <c r="BX10" s="92">
        <f t="shared" ref="BX10:CC10" ca="1" si="11">SUM(BX7:BX9)</f>
        <v>0</v>
      </c>
      <c r="BY10" s="93">
        <f t="shared" ca="1" si="11"/>
        <v>0</v>
      </c>
      <c r="BZ10" s="93">
        <f t="shared" ca="1" si="11"/>
        <v>0</v>
      </c>
      <c r="CA10" s="93">
        <f t="shared" ca="1" si="11"/>
        <v>0</v>
      </c>
      <c r="CB10" s="93">
        <f t="shared" ca="1" si="11"/>
        <v>0</v>
      </c>
      <c r="CC10" s="93">
        <f t="shared" ca="1" si="11"/>
        <v>0</v>
      </c>
      <c r="CD10" s="93">
        <f t="shared" ref="CD10:CK10" ca="1" si="12">SUM(CD7:CD9)</f>
        <v>0</v>
      </c>
      <c r="CE10" s="94">
        <f t="shared" ca="1" si="12"/>
        <v>0</v>
      </c>
      <c r="CF10" s="92">
        <f t="shared" ca="1" si="12"/>
        <v>0</v>
      </c>
      <c r="CG10" s="93">
        <f t="shared" ca="1" si="12"/>
        <v>0</v>
      </c>
      <c r="CH10" s="93">
        <f t="shared" ca="1" si="12"/>
        <v>0</v>
      </c>
      <c r="CI10" s="93">
        <f t="shared" ca="1" si="12"/>
        <v>0</v>
      </c>
      <c r="CJ10" s="93">
        <f t="shared" ca="1" si="12"/>
        <v>0</v>
      </c>
      <c r="CK10" s="93">
        <f t="shared" ca="1" si="12"/>
        <v>0</v>
      </c>
      <c r="CL10" s="93">
        <f t="shared" ref="CL10:CS10" ca="1" si="13">SUM(CL7:CL9)</f>
        <v>0</v>
      </c>
      <c r="CM10" s="94">
        <f t="shared" ca="1" si="13"/>
        <v>0</v>
      </c>
      <c r="CN10" s="92">
        <f t="shared" ca="1" si="13"/>
        <v>0</v>
      </c>
      <c r="CO10" s="93">
        <f t="shared" ca="1" si="13"/>
        <v>0</v>
      </c>
      <c r="CP10" s="93">
        <f t="shared" ca="1" si="13"/>
        <v>0</v>
      </c>
      <c r="CQ10" s="93">
        <f t="shared" ca="1" si="13"/>
        <v>0</v>
      </c>
      <c r="CR10" s="93">
        <f t="shared" ca="1" si="13"/>
        <v>0</v>
      </c>
      <c r="CS10" s="93">
        <f t="shared" ca="1" si="13"/>
        <v>0</v>
      </c>
      <c r="CT10" s="93">
        <f t="shared" ref="CT10:CU10" ca="1" si="14">SUM(CT7:CT9)</f>
        <v>0</v>
      </c>
      <c r="CU10" s="94">
        <f t="shared" ca="1" si="14"/>
        <v>0</v>
      </c>
      <c r="CV10" s="300">
        <f t="shared" ca="1" si="6"/>
        <v>0</v>
      </c>
      <c r="CW10" s="95">
        <f t="shared" ca="1" si="6"/>
        <v>0</v>
      </c>
      <c r="CX10" s="301">
        <f t="shared" ca="1" si="6"/>
        <v>0</v>
      </c>
    </row>
    <row r="11" spans="1:102" s="1" customFormat="1" ht="13.15" customHeight="1" thickBot="1">
      <c r="A11" s="307" t="s">
        <v>78</v>
      </c>
      <c r="B11" s="7"/>
      <c r="C11" s="7"/>
      <c r="D11" s="19"/>
      <c r="F11" s="2"/>
      <c r="G11" s="2"/>
      <c r="H11" s="2"/>
      <c r="I11" s="2"/>
      <c r="J11" s="2"/>
      <c r="K11" s="2"/>
      <c r="AN11" s="10"/>
      <c r="BA11" s="10"/>
      <c r="BN11" s="10"/>
      <c r="BX11" s="155"/>
      <c r="BY11" s="156"/>
      <c r="BZ11" s="156"/>
      <c r="CA11" s="156"/>
      <c r="CB11" s="156"/>
      <c r="CC11" s="156"/>
      <c r="CD11" s="156"/>
      <c r="CE11" s="157"/>
      <c r="CF11" s="155"/>
      <c r="CG11" s="156"/>
      <c r="CH11" s="156"/>
      <c r="CI11" s="156"/>
      <c r="CJ11" s="156"/>
      <c r="CK11" s="156"/>
      <c r="CL11" s="156"/>
      <c r="CM11" s="157"/>
      <c r="CN11" s="155"/>
      <c r="CO11" s="156"/>
      <c r="CP11" s="156"/>
      <c r="CQ11" s="156"/>
      <c r="CR11" s="156"/>
      <c r="CS11" s="156"/>
      <c r="CT11" s="156"/>
      <c r="CU11" s="157"/>
      <c r="CV11" s="155"/>
      <c r="CW11" s="156"/>
      <c r="CX11" s="157"/>
    </row>
    <row r="12" spans="1:102" s="11" customFormat="1" ht="38.450000000000003" customHeight="1">
      <c r="A12" s="344" t="s">
        <v>16</v>
      </c>
      <c r="B12" s="344" t="s">
        <v>17</v>
      </c>
      <c r="C12" s="345" t="s">
        <v>18</v>
      </c>
      <c r="D12" s="344" t="s">
        <v>39</v>
      </c>
      <c r="E12" s="344" t="s">
        <v>32</v>
      </c>
      <c r="F12" s="344" t="s">
        <v>19</v>
      </c>
      <c r="G12" s="344" t="s">
        <v>20</v>
      </c>
      <c r="H12" s="344" t="s">
        <v>21</v>
      </c>
      <c r="I12" s="344" t="s">
        <v>22</v>
      </c>
      <c r="J12" s="344" t="s">
        <v>23</v>
      </c>
      <c r="K12" s="344" t="s">
        <v>24</v>
      </c>
      <c r="L12" s="342" t="s">
        <v>2</v>
      </c>
      <c r="M12" s="339" t="s">
        <v>3</v>
      </c>
      <c r="N12" s="340"/>
      <c r="O12" s="340"/>
      <c r="P12" s="341"/>
      <c r="Q12" s="316" t="s">
        <v>41</v>
      </c>
      <c r="R12" s="317"/>
      <c r="S12" s="317"/>
      <c r="T12" s="335"/>
      <c r="U12" s="316" t="s">
        <v>40</v>
      </c>
      <c r="V12" s="317"/>
      <c r="W12" s="317"/>
      <c r="X12" s="335"/>
      <c r="Y12" s="316" t="s">
        <v>49</v>
      </c>
      <c r="Z12" s="317"/>
      <c r="AA12" s="317"/>
      <c r="AB12" s="335"/>
      <c r="AC12" s="316" t="s">
        <v>42</v>
      </c>
      <c r="AD12" s="317"/>
      <c r="AE12" s="317"/>
      <c r="AF12" s="335"/>
      <c r="AG12" s="330" t="s">
        <v>4</v>
      </c>
      <c r="AH12" s="332" t="s">
        <v>5</v>
      </c>
      <c r="AI12" s="319" t="s">
        <v>27</v>
      </c>
      <c r="AJ12" s="319" t="s">
        <v>28</v>
      </c>
      <c r="AK12" s="319" t="s">
        <v>29</v>
      </c>
      <c r="AL12" s="321" t="s">
        <v>6</v>
      </c>
      <c r="AM12" s="319" t="s">
        <v>47</v>
      </c>
      <c r="AN12" s="319" t="s">
        <v>8</v>
      </c>
      <c r="AO12" s="323" t="s">
        <v>9</v>
      </c>
      <c r="AP12" s="323" t="s">
        <v>30</v>
      </c>
      <c r="AQ12" s="323" t="s">
        <v>31</v>
      </c>
      <c r="AR12" s="323" t="s">
        <v>7</v>
      </c>
      <c r="AS12" s="346" t="s">
        <v>53</v>
      </c>
      <c r="AT12" s="330" t="s">
        <v>4</v>
      </c>
      <c r="AU12" s="332" t="s">
        <v>5</v>
      </c>
      <c r="AV12" s="319" t="s">
        <v>27</v>
      </c>
      <c r="AW12" s="319" t="s">
        <v>28</v>
      </c>
      <c r="AX12" s="319" t="s">
        <v>29</v>
      </c>
      <c r="AY12" s="321" t="s">
        <v>6</v>
      </c>
      <c r="AZ12" s="319" t="s">
        <v>47</v>
      </c>
      <c r="BA12" s="319" t="s">
        <v>8</v>
      </c>
      <c r="BB12" s="323" t="s">
        <v>9</v>
      </c>
      <c r="BC12" s="323" t="s">
        <v>30</v>
      </c>
      <c r="BD12" s="323" t="s">
        <v>31</v>
      </c>
      <c r="BE12" s="323" t="s">
        <v>7</v>
      </c>
      <c r="BF12" s="346" t="s">
        <v>53</v>
      </c>
      <c r="BG12" s="330" t="s">
        <v>4</v>
      </c>
      <c r="BH12" s="332" t="s">
        <v>5</v>
      </c>
      <c r="BI12" s="319" t="s">
        <v>27</v>
      </c>
      <c r="BJ12" s="319" t="s">
        <v>28</v>
      </c>
      <c r="BK12" s="319" t="s">
        <v>29</v>
      </c>
      <c r="BL12" s="321" t="s">
        <v>6</v>
      </c>
      <c r="BM12" s="319" t="s">
        <v>47</v>
      </c>
      <c r="BN12" s="319" t="s">
        <v>8</v>
      </c>
      <c r="BO12" s="323" t="s">
        <v>9</v>
      </c>
      <c r="BP12" s="323" t="s">
        <v>30</v>
      </c>
      <c r="BQ12" s="323" t="s">
        <v>31</v>
      </c>
      <c r="BR12" s="323" t="s">
        <v>7</v>
      </c>
      <c r="BS12" s="346" t="s">
        <v>53</v>
      </c>
      <c r="BT12" s="316" t="s">
        <v>54</v>
      </c>
      <c r="BU12" s="317"/>
      <c r="BV12" s="317"/>
      <c r="BW12" s="317"/>
      <c r="BX12" s="316" t="s">
        <v>55</v>
      </c>
      <c r="BY12" s="317"/>
      <c r="BZ12" s="317"/>
      <c r="CA12" s="317"/>
      <c r="CB12" s="317"/>
      <c r="CC12" s="318"/>
      <c r="CD12" s="314" t="s">
        <v>58</v>
      </c>
      <c r="CE12" s="325" t="s">
        <v>59</v>
      </c>
      <c r="CF12" s="316" t="s">
        <v>56</v>
      </c>
      <c r="CG12" s="317"/>
      <c r="CH12" s="317"/>
      <c r="CI12" s="317"/>
      <c r="CJ12" s="317"/>
      <c r="CK12" s="318"/>
      <c r="CL12" s="314" t="s">
        <v>60</v>
      </c>
      <c r="CM12" s="325" t="s">
        <v>61</v>
      </c>
      <c r="CN12" s="316" t="s">
        <v>57</v>
      </c>
      <c r="CO12" s="317"/>
      <c r="CP12" s="317"/>
      <c r="CQ12" s="317"/>
      <c r="CR12" s="317"/>
      <c r="CS12" s="318"/>
      <c r="CT12" s="314" t="s">
        <v>44</v>
      </c>
      <c r="CU12" s="325" t="s">
        <v>46</v>
      </c>
      <c r="CV12" s="316" t="s">
        <v>43</v>
      </c>
      <c r="CW12" s="318"/>
      <c r="CX12" s="348" t="s">
        <v>10</v>
      </c>
    </row>
    <row r="13" spans="1:102" s="12" customFormat="1" ht="62.25" customHeight="1" thickBot="1">
      <c r="A13" s="345"/>
      <c r="B13" s="345"/>
      <c r="C13" s="353"/>
      <c r="D13" s="345"/>
      <c r="E13" s="345"/>
      <c r="F13" s="345"/>
      <c r="G13" s="345"/>
      <c r="H13" s="345"/>
      <c r="I13" s="345"/>
      <c r="J13" s="345"/>
      <c r="K13" s="345"/>
      <c r="L13" s="343"/>
      <c r="M13" s="33" t="s">
        <v>11</v>
      </c>
      <c r="N13" s="34" t="s">
        <v>11</v>
      </c>
      <c r="O13" s="34" t="s">
        <v>11</v>
      </c>
      <c r="P13" s="190" t="s">
        <v>12</v>
      </c>
      <c r="Q13" s="33" t="s">
        <v>11</v>
      </c>
      <c r="R13" s="34" t="s">
        <v>11</v>
      </c>
      <c r="S13" s="34" t="s">
        <v>11</v>
      </c>
      <c r="T13" s="190" t="s">
        <v>12</v>
      </c>
      <c r="U13" s="33" t="s">
        <v>11</v>
      </c>
      <c r="V13" s="34" t="s">
        <v>11</v>
      </c>
      <c r="W13" s="34" t="s">
        <v>11</v>
      </c>
      <c r="X13" s="190" t="s">
        <v>12</v>
      </c>
      <c r="Y13" s="33" t="s">
        <v>11</v>
      </c>
      <c r="Z13" s="34" t="s">
        <v>11</v>
      </c>
      <c r="AA13" s="34" t="s">
        <v>11</v>
      </c>
      <c r="AB13" s="7" t="s">
        <v>12</v>
      </c>
      <c r="AC13" s="30" t="s">
        <v>11</v>
      </c>
      <c r="AD13" s="30" t="s">
        <v>11</v>
      </c>
      <c r="AE13" s="30" t="s">
        <v>11</v>
      </c>
      <c r="AF13" s="178" t="s">
        <v>12</v>
      </c>
      <c r="AG13" s="331"/>
      <c r="AH13" s="333"/>
      <c r="AI13" s="320"/>
      <c r="AJ13" s="320"/>
      <c r="AK13" s="320"/>
      <c r="AL13" s="322"/>
      <c r="AM13" s="320"/>
      <c r="AN13" s="320"/>
      <c r="AO13" s="324"/>
      <c r="AP13" s="324"/>
      <c r="AQ13" s="324"/>
      <c r="AR13" s="324"/>
      <c r="AS13" s="347"/>
      <c r="AT13" s="334"/>
      <c r="AU13" s="333"/>
      <c r="AV13" s="320"/>
      <c r="AW13" s="320"/>
      <c r="AX13" s="320"/>
      <c r="AY13" s="322"/>
      <c r="AZ13" s="320"/>
      <c r="BA13" s="320"/>
      <c r="BB13" s="324"/>
      <c r="BC13" s="324"/>
      <c r="BD13" s="324"/>
      <c r="BE13" s="324"/>
      <c r="BF13" s="347"/>
      <c r="BG13" s="334"/>
      <c r="BH13" s="333"/>
      <c r="BI13" s="320"/>
      <c r="BJ13" s="320"/>
      <c r="BK13" s="320"/>
      <c r="BL13" s="322"/>
      <c r="BM13" s="320"/>
      <c r="BN13" s="320"/>
      <c r="BO13" s="324"/>
      <c r="BP13" s="324"/>
      <c r="BQ13" s="324"/>
      <c r="BR13" s="324"/>
      <c r="BS13" s="347"/>
      <c r="BT13" s="33" t="s">
        <v>11</v>
      </c>
      <c r="BU13" s="34" t="s">
        <v>11</v>
      </c>
      <c r="BV13" s="34" t="s">
        <v>11</v>
      </c>
      <c r="BW13" s="7" t="s">
        <v>12</v>
      </c>
      <c r="BX13" s="186" t="s">
        <v>13</v>
      </c>
      <c r="BY13" s="187" t="s">
        <v>14</v>
      </c>
      <c r="BZ13" s="36" t="s">
        <v>36</v>
      </c>
      <c r="CA13" s="36" t="s">
        <v>37</v>
      </c>
      <c r="CB13" s="36" t="s">
        <v>38</v>
      </c>
      <c r="CC13" s="36" t="s">
        <v>45</v>
      </c>
      <c r="CD13" s="315"/>
      <c r="CE13" s="326"/>
      <c r="CF13" s="186" t="s">
        <v>13</v>
      </c>
      <c r="CG13" s="187" t="s">
        <v>14</v>
      </c>
      <c r="CH13" s="36" t="s">
        <v>36</v>
      </c>
      <c r="CI13" s="36" t="s">
        <v>37</v>
      </c>
      <c r="CJ13" s="36" t="s">
        <v>38</v>
      </c>
      <c r="CK13" s="36" t="s">
        <v>45</v>
      </c>
      <c r="CL13" s="315"/>
      <c r="CM13" s="326"/>
      <c r="CN13" s="186" t="s">
        <v>13</v>
      </c>
      <c r="CO13" s="187" t="s">
        <v>14</v>
      </c>
      <c r="CP13" s="36" t="s">
        <v>36</v>
      </c>
      <c r="CQ13" s="36" t="s">
        <v>37</v>
      </c>
      <c r="CR13" s="36" t="s">
        <v>38</v>
      </c>
      <c r="CS13" s="36" t="s">
        <v>45</v>
      </c>
      <c r="CT13" s="315"/>
      <c r="CU13" s="326"/>
      <c r="CV13" s="302" t="s">
        <v>15</v>
      </c>
      <c r="CW13" s="303" t="s">
        <v>48</v>
      </c>
      <c r="CX13" s="349"/>
    </row>
    <row r="14" spans="1:102" ht="12">
      <c r="A14" s="188">
        <v>1</v>
      </c>
      <c r="B14" s="198"/>
      <c r="C14" s="189"/>
      <c r="D14" s="189"/>
      <c r="E14" s="199"/>
      <c r="F14" s="198"/>
      <c r="G14" s="200"/>
      <c r="H14" s="198"/>
      <c r="I14" s="200"/>
      <c r="J14" s="201"/>
      <c r="K14" s="202"/>
      <c r="L14" s="203"/>
      <c r="M14" s="204"/>
      <c r="N14" s="205"/>
      <c r="O14" s="206"/>
      <c r="P14" s="207">
        <f>SUM(M14:O14)</f>
        <v>0</v>
      </c>
      <c r="Q14" s="208"/>
      <c r="R14" s="209"/>
      <c r="S14" s="210"/>
      <c r="T14" s="211"/>
      <c r="U14" s="179"/>
      <c r="V14" s="180"/>
      <c r="W14" s="180"/>
      <c r="X14" s="181">
        <f>SUM(U14:W14)</f>
        <v>0</v>
      </c>
      <c r="Y14" s="179"/>
      <c r="Z14" s="180"/>
      <c r="AA14" s="180"/>
      <c r="AB14" s="212">
        <f>SUM(Y14:AA14)</f>
        <v>0</v>
      </c>
      <c r="AC14" s="179">
        <f>U14+Y14</f>
        <v>0</v>
      </c>
      <c r="AD14" s="180">
        <f t="shared" ref="AD14:AF14" si="15">V14+Z14</f>
        <v>0</v>
      </c>
      <c r="AE14" s="180">
        <f t="shared" si="15"/>
        <v>0</v>
      </c>
      <c r="AF14" s="181">
        <f t="shared" si="15"/>
        <v>0</v>
      </c>
      <c r="AG14" s="213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1">
        <f>SUM(AG14:AR14)</f>
        <v>0</v>
      </c>
      <c r="AT14" s="179"/>
      <c r="AU14" s="180"/>
      <c r="AV14" s="180"/>
      <c r="AW14" s="180"/>
      <c r="AX14" s="180"/>
      <c r="AY14" s="180"/>
      <c r="AZ14" s="180"/>
      <c r="BA14" s="180"/>
      <c r="BB14" s="180"/>
      <c r="BC14" s="180"/>
      <c r="BD14" s="180"/>
      <c r="BE14" s="180"/>
      <c r="BF14" s="212">
        <f>SUM(AT14:BE14)</f>
        <v>0</v>
      </c>
      <c r="BG14" s="179">
        <f>AG14+AT14</f>
        <v>0</v>
      </c>
      <c r="BH14" s="180">
        <f t="shared" ref="BH14:BS14" si="16">AH14+AU14</f>
        <v>0</v>
      </c>
      <c r="BI14" s="180">
        <f t="shared" si="16"/>
        <v>0</v>
      </c>
      <c r="BJ14" s="180">
        <f t="shared" si="16"/>
        <v>0</v>
      </c>
      <c r="BK14" s="180">
        <f t="shared" si="16"/>
        <v>0</v>
      </c>
      <c r="BL14" s="180">
        <f t="shared" si="16"/>
        <v>0</v>
      </c>
      <c r="BM14" s="180">
        <f t="shared" si="16"/>
        <v>0</v>
      </c>
      <c r="BN14" s="180">
        <f t="shared" si="16"/>
        <v>0</v>
      </c>
      <c r="BO14" s="180">
        <f t="shared" si="16"/>
        <v>0</v>
      </c>
      <c r="BP14" s="180">
        <f t="shared" si="16"/>
        <v>0</v>
      </c>
      <c r="BQ14" s="180">
        <f t="shared" si="16"/>
        <v>0</v>
      </c>
      <c r="BR14" s="180">
        <f t="shared" si="16"/>
        <v>0</v>
      </c>
      <c r="BS14" s="181">
        <f t="shared" si="16"/>
        <v>0</v>
      </c>
      <c r="BT14" s="214"/>
      <c r="BU14" s="215"/>
      <c r="BV14" s="215"/>
      <c r="BW14" s="216">
        <f>SUM(BT14:BV14)</f>
        <v>0</v>
      </c>
      <c r="BX14" s="179"/>
      <c r="BY14" s="180"/>
      <c r="BZ14" s="180"/>
      <c r="CA14" s="180"/>
      <c r="CB14" s="180"/>
      <c r="CC14" s="180">
        <f>SUM(BX14:CB14)</f>
        <v>0</v>
      </c>
      <c r="CD14" s="180"/>
      <c r="CE14" s="181">
        <f>CC14+CD14</f>
        <v>0</v>
      </c>
      <c r="CF14" s="179"/>
      <c r="CG14" s="180"/>
      <c r="CH14" s="180"/>
      <c r="CI14" s="180"/>
      <c r="CJ14" s="180"/>
      <c r="CK14" s="180">
        <f>SUM(CF14:CJ14)</f>
        <v>0</v>
      </c>
      <c r="CL14" s="180"/>
      <c r="CM14" s="212">
        <f>CK14+CL14</f>
        <v>0</v>
      </c>
      <c r="CN14" s="179">
        <f>BX14+CF14</f>
        <v>0</v>
      </c>
      <c r="CO14" s="180">
        <f t="shared" ref="CO14:CU14" si="17">BY14+CG14</f>
        <v>0</v>
      </c>
      <c r="CP14" s="180">
        <f t="shared" si="17"/>
        <v>0</v>
      </c>
      <c r="CQ14" s="180">
        <f t="shared" si="17"/>
        <v>0</v>
      </c>
      <c r="CR14" s="180">
        <f t="shared" si="17"/>
        <v>0</v>
      </c>
      <c r="CS14" s="180">
        <f t="shared" si="17"/>
        <v>0</v>
      </c>
      <c r="CT14" s="180">
        <f t="shared" si="17"/>
        <v>0</v>
      </c>
      <c r="CU14" s="181">
        <f t="shared" si="17"/>
        <v>0</v>
      </c>
      <c r="CV14" s="304"/>
      <c r="CW14" s="158"/>
      <c r="CX14" s="159"/>
    </row>
    <row r="15" spans="1:102" ht="12">
      <c r="A15" s="217">
        <v>2</v>
      </c>
      <c r="B15" s="41"/>
      <c r="C15" s="42"/>
      <c r="D15" s="40"/>
      <c r="E15" s="153"/>
      <c r="F15" s="40"/>
      <c r="G15" s="40"/>
      <c r="H15" s="40"/>
      <c r="I15" s="40"/>
      <c r="J15" s="40"/>
      <c r="K15" s="40"/>
      <c r="L15" s="154"/>
      <c r="M15" s="162"/>
      <c r="N15" s="163"/>
      <c r="O15" s="163"/>
      <c r="P15" s="136">
        <f t="shared" ref="P15:P55" si="18">SUM(M15:O15)</f>
        <v>0</v>
      </c>
      <c r="Q15" s="164"/>
      <c r="R15" s="165"/>
      <c r="S15" s="165"/>
      <c r="T15" s="166"/>
      <c r="U15" s="167"/>
      <c r="V15" s="161"/>
      <c r="W15" s="161"/>
      <c r="X15" s="159">
        <f t="shared" ref="X15:X55" si="19">SUM(U15:W15)</f>
        <v>0</v>
      </c>
      <c r="Y15" s="167"/>
      <c r="Z15" s="161"/>
      <c r="AA15" s="161"/>
      <c r="AB15" s="173">
        <f t="shared" ref="AB15:AB55" si="20">SUM(Y15:AA15)</f>
        <v>0</v>
      </c>
      <c r="AC15" s="167">
        <f t="shared" ref="AC15:AC55" si="21">U15+Y15</f>
        <v>0</v>
      </c>
      <c r="AD15" s="161">
        <f t="shared" ref="AD15:AD55" si="22">V15+Z15</f>
        <v>0</v>
      </c>
      <c r="AE15" s="161">
        <f t="shared" ref="AE15:AE55" si="23">W15+AA15</f>
        <v>0</v>
      </c>
      <c r="AF15" s="168">
        <f t="shared" ref="AF15:AF55" si="24">X15+AB15</f>
        <v>0</v>
      </c>
      <c r="AG15" s="174"/>
      <c r="AH15" s="161"/>
      <c r="AI15" s="161"/>
      <c r="AJ15" s="161"/>
      <c r="AK15" s="161"/>
      <c r="AL15" s="161"/>
      <c r="AM15" s="161"/>
      <c r="AN15" s="161"/>
      <c r="AO15" s="161"/>
      <c r="AP15" s="161"/>
      <c r="AQ15" s="161"/>
      <c r="AR15" s="161"/>
      <c r="AS15" s="159">
        <f t="shared" ref="AS15:AS55" si="25">SUM(AG15:AR15)</f>
        <v>0</v>
      </c>
      <c r="AT15" s="167"/>
      <c r="AU15" s="161"/>
      <c r="AV15" s="161"/>
      <c r="AW15" s="161"/>
      <c r="AX15" s="161"/>
      <c r="AY15" s="161"/>
      <c r="AZ15" s="161"/>
      <c r="BA15" s="161"/>
      <c r="BB15" s="161"/>
      <c r="BC15" s="161"/>
      <c r="BD15" s="161"/>
      <c r="BE15" s="161"/>
      <c r="BF15" s="173">
        <f t="shared" ref="BF15:BF55" si="26">SUM(AT15:BE15)</f>
        <v>0</v>
      </c>
      <c r="BG15" s="167">
        <f t="shared" ref="BG15:BG55" si="27">AG15+AT15</f>
        <v>0</v>
      </c>
      <c r="BH15" s="161">
        <f t="shared" ref="BH15:BH55" si="28">AH15+AU15</f>
        <v>0</v>
      </c>
      <c r="BI15" s="161">
        <f t="shared" ref="BI15:BI55" si="29">AI15+AV15</f>
        <v>0</v>
      </c>
      <c r="BJ15" s="161">
        <f t="shared" ref="BJ15:BJ55" si="30">AJ15+AW15</f>
        <v>0</v>
      </c>
      <c r="BK15" s="161">
        <f t="shared" ref="BK15:BK55" si="31">AK15+AX15</f>
        <v>0</v>
      </c>
      <c r="BL15" s="161">
        <f t="shared" ref="BL15:BL55" si="32">AL15+AY15</f>
        <v>0</v>
      </c>
      <c r="BM15" s="161">
        <f t="shared" ref="BM15:BM55" si="33">AM15+AZ15</f>
        <v>0</v>
      </c>
      <c r="BN15" s="161">
        <f t="shared" ref="BN15:BN55" si="34">AN15+BA15</f>
        <v>0</v>
      </c>
      <c r="BO15" s="161">
        <f t="shared" ref="BO15:BO55" si="35">AO15+BB15</f>
        <v>0</v>
      </c>
      <c r="BP15" s="161">
        <f t="shared" ref="BP15:BP55" si="36">AP15+BC15</f>
        <v>0</v>
      </c>
      <c r="BQ15" s="161">
        <f t="shared" ref="BQ15:BQ55" si="37">AQ15+BD15</f>
        <v>0</v>
      </c>
      <c r="BR15" s="161">
        <f t="shared" ref="BR15:BR55" si="38">AR15+BE15</f>
        <v>0</v>
      </c>
      <c r="BS15" s="168">
        <f t="shared" ref="BS15:BS55" si="39">AS15+BF15</f>
        <v>0</v>
      </c>
      <c r="BT15" s="185"/>
      <c r="BU15" s="163"/>
      <c r="BV15" s="163"/>
      <c r="BW15" s="160">
        <f t="shared" ref="BW15:BW55" si="40">SUM(BT15:BV15)</f>
        <v>0</v>
      </c>
      <c r="BX15" s="167"/>
      <c r="BY15" s="161"/>
      <c r="BZ15" s="161"/>
      <c r="CA15" s="161"/>
      <c r="CB15" s="161"/>
      <c r="CC15" s="158">
        <f t="shared" ref="CC15:CC55" si="41">SUM(BX15:CB15)</f>
        <v>0</v>
      </c>
      <c r="CD15" s="161"/>
      <c r="CE15" s="159">
        <f t="shared" ref="CE15:CE55" si="42">CC15+CD15</f>
        <v>0</v>
      </c>
      <c r="CF15" s="167"/>
      <c r="CG15" s="161"/>
      <c r="CH15" s="161"/>
      <c r="CI15" s="161"/>
      <c r="CJ15" s="161"/>
      <c r="CK15" s="158">
        <f t="shared" ref="CK15:CK55" si="43">SUM(CF15:CJ15)</f>
        <v>0</v>
      </c>
      <c r="CL15" s="161"/>
      <c r="CM15" s="173">
        <f t="shared" ref="CM15:CM55" si="44">CK15+CL15</f>
        <v>0</v>
      </c>
      <c r="CN15" s="167">
        <f t="shared" ref="CN15:CN55" si="45">BX15+CF15</f>
        <v>0</v>
      </c>
      <c r="CO15" s="161">
        <f t="shared" ref="CO15:CO55" si="46">BY15+CG15</f>
        <v>0</v>
      </c>
      <c r="CP15" s="161">
        <f t="shared" ref="CP15:CP55" si="47">BZ15+CH15</f>
        <v>0</v>
      </c>
      <c r="CQ15" s="161">
        <f t="shared" ref="CQ15:CQ55" si="48">CA15+CI15</f>
        <v>0</v>
      </c>
      <c r="CR15" s="161">
        <f t="shared" ref="CR15:CR55" si="49">CB15+CJ15</f>
        <v>0</v>
      </c>
      <c r="CS15" s="161">
        <f t="shared" ref="CS15:CS55" si="50">CC15+CK15</f>
        <v>0</v>
      </c>
      <c r="CT15" s="161">
        <f t="shared" ref="CT15:CT55" si="51">CD15+CL15</f>
        <v>0</v>
      </c>
      <c r="CU15" s="168">
        <f t="shared" ref="CU15:CU55" si="52">CE15+CM15</f>
        <v>0</v>
      </c>
      <c r="CV15" s="167"/>
      <c r="CW15" s="161"/>
      <c r="CX15" s="168"/>
    </row>
    <row r="16" spans="1:102" ht="12">
      <c r="A16" s="145">
        <v>3</v>
      </c>
      <c r="B16" s="41"/>
      <c r="C16" s="42"/>
      <c r="D16" s="40"/>
      <c r="E16" s="153"/>
      <c r="F16" s="40"/>
      <c r="G16" s="40"/>
      <c r="H16" s="40"/>
      <c r="I16" s="40"/>
      <c r="J16" s="40"/>
      <c r="K16" s="40"/>
      <c r="L16" s="154"/>
      <c r="M16" s="162"/>
      <c r="N16" s="163"/>
      <c r="O16" s="163"/>
      <c r="P16" s="136">
        <f t="shared" si="18"/>
        <v>0</v>
      </c>
      <c r="Q16" s="164"/>
      <c r="R16" s="165"/>
      <c r="S16" s="165"/>
      <c r="T16" s="166"/>
      <c r="U16" s="167"/>
      <c r="V16" s="161"/>
      <c r="W16" s="161"/>
      <c r="X16" s="159">
        <f t="shared" si="19"/>
        <v>0</v>
      </c>
      <c r="Y16" s="167"/>
      <c r="Z16" s="161"/>
      <c r="AA16" s="161"/>
      <c r="AB16" s="173">
        <f t="shared" si="20"/>
        <v>0</v>
      </c>
      <c r="AC16" s="167">
        <f t="shared" si="21"/>
        <v>0</v>
      </c>
      <c r="AD16" s="161">
        <f t="shared" si="22"/>
        <v>0</v>
      </c>
      <c r="AE16" s="161">
        <f t="shared" si="23"/>
        <v>0</v>
      </c>
      <c r="AF16" s="168">
        <f t="shared" si="24"/>
        <v>0</v>
      </c>
      <c r="AG16" s="174"/>
      <c r="AH16" s="161"/>
      <c r="AI16" s="161"/>
      <c r="AJ16" s="161"/>
      <c r="AK16" s="161"/>
      <c r="AL16" s="161"/>
      <c r="AM16" s="161"/>
      <c r="AN16" s="161"/>
      <c r="AO16" s="161"/>
      <c r="AP16" s="161"/>
      <c r="AQ16" s="161"/>
      <c r="AR16" s="161"/>
      <c r="AS16" s="159">
        <f t="shared" si="25"/>
        <v>0</v>
      </c>
      <c r="AT16" s="167"/>
      <c r="AU16" s="161"/>
      <c r="AV16" s="161"/>
      <c r="AW16" s="161"/>
      <c r="AX16" s="161"/>
      <c r="AY16" s="161"/>
      <c r="AZ16" s="161"/>
      <c r="BA16" s="161"/>
      <c r="BB16" s="161"/>
      <c r="BC16" s="161"/>
      <c r="BD16" s="161"/>
      <c r="BE16" s="161"/>
      <c r="BF16" s="173">
        <f t="shared" si="26"/>
        <v>0</v>
      </c>
      <c r="BG16" s="167">
        <f t="shared" si="27"/>
        <v>0</v>
      </c>
      <c r="BH16" s="161">
        <f t="shared" si="28"/>
        <v>0</v>
      </c>
      <c r="BI16" s="161">
        <f t="shared" si="29"/>
        <v>0</v>
      </c>
      <c r="BJ16" s="161">
        <f t="shared" si="30"/>
        <v>0</v>
      </c>
      <c r="BK16" s="161">
        <f t="shared" si="31"/>
        <v>0</v>
      </c>
      <c r="BL16" s="161">
        <f t="shared" si="32"/>
        <v>0</v>
      </c>
      <c r="BM16" s="161">
        <f t="shared" si="33"/>
        <v>0</v>
      </c>
      <c r="BN16" s="161">
        <f t="shared" si="34"/>
        <v>0</v>
      </c>
      <c r="BO16" s="161">
        <f t="shared" si="35"/>
        <v>0</v>
      </c>
      <c r="BP16" s="161">
        <f t="shared" si="36"/>
        <v>0</v>
      </c>
      <c r="BQ16" s="161">
        <f t="shared" si="37"/>
        <v>0</v>
      </c>
      <c r="BR16" s="161">
        <f t="shared" si="38"/>
        <v>0</v>
      </c>
      <c r="BS16" s="168">
        <f t="shared" si="39"/>
        <v>0</v>
      </c>
      <c r="BT16" s="185"/>
      <c r="BU16" s="163"/>
      <c r="BV16" s="163"/>
      <c r="BW16" s="160">
        <f t="shared" si="40"/>
        <v>0</v>
      </c>
      <c r="BX16" s="167"/>
      <c r="BY16" s="161"/>
      <c r="BZ16" s="161"/>
      <c r="CA16" s="161"/>
      <c r="CB16" s="161"/>
      <c r="CC16" s="158">
        <f t="shared" si="41"/>
        <v>0</v>
      </c>
      <c r="CD16" s="161"/>
      <c r="CE16" s="159">
        <f t="shared" si="42"/>
        <v>0</v>
      </c>
      <c r="CF16" s="167"/>
      <c r="CG16" s="161"/>
      <c r="CH16" s="161"/>
      <c r="CI16" s="161"/>
      <c r="CJ16" s="161"/>
      <c r="CK16" s="158">
        <f t="shared" si="43"/>
        <v>0</v>
      </c>
      <c r="CL16" s="161"/>
      <c r="CM16" s="173">
        <f t="shared" si="44"/>
        <v>0</v>
      </c>
      <c r="CN16" s="167">
        <f t="shared" si="45"/>
        <v>0</v>
      </c>
      <c r="CO16" s="161">
        <f t="shared" si="46"/>
        <v>0</v>
      </c>
      <c r="CP16" s="161">
        <f t="shared" si="47"/>
        <v>0</v>
      </c>
      <c r="CQ16" s="161">
        <f t="shared" si="48"/>
        <v>0</v>
      </c>
      <c r="CR16" s="161">
        <f t="shared" si="49"/>
        <v>0</v>
      </c>
      <c r="CS16" s="161">
        <f t="shared" si="50"/>
        <v>0</v>
      </c>
      <c r="CT16" s="161">
        <f t="shared" si="51"/>
        <v>0</v>
      </c>
      <c r="CU16" s="168">
        <f t="shared" si="52"/>
        <v>0</v>
      </c>
      <c r="CV16" s="167"/>
      <c r="CW16" s="161"/>
      <c r="CX16" s="168"/>
    </row>
    <row r="17" spans="1:102" ht="12">
      <c r="A17" s="217">
        <v>4</v>
      </c>
      <c r="B17" s="41"/>
      <c r="C17" s="42"/>
      <c r="D17" s="40"/>
      <c r="E17" s="153"/>
      <c r="F17" s="40"/>
      <c r="G17" s="40"/>
      <c r="H17" s="40"/>
      <c r="I17" s="40"/>
      <c r="J17" s="40"/>
      <c r="K17" s="40"/>
      <c r="L17" s="154"/>
      <c r="M17" s="162"/>
      <c r="N17" s="163"/>
      <c r="O17" s="163"/>
      <c r="P17" s="136">
        <f t="shared" si="18"/>
        <v>0</v>
      </c>
      <c r="Q17" s="164"/>
      <c r="R17" s="165"/>
      <c r="S17" s="165"/>
      <c r="T17" s="166"/>
      <c r="U17" s="167"/>
      <c r="V17" s="161"/>
      <c r="W17" s="161"/>
      <c r="X17" s="159">
        <f t="shared" si="19"/>
        <v>0</v>
      </c>
      <c r="Y17" s="167"/>
      <c r="Z17" s="161"/>
      <c r="AA17" s="161"/>
      <c r="AB17" s="173">
        <f t="shared" si="20"/>
        <v>0</v>
      </c>
      <c r="AC17" s="167">
        <f t="shared" si="21"/>
        <v>0</v>
      </c>
      <c r="AD17" s="161">
        <f t="shared" si="22"/>
        <v>0</v>
      </c>
      <c r="AE17" s="161">
        <f t="shared" si="23"/>
        <v>0</v>
      </c>
      <c r="AF17" s="168">
        <f t="shared" si="24"/>
        <v>0</v>
      </c>
      <c r="AG17" s="174"/>
      <c r="AH17" s="161"/>
      <c r="AI17" s="161"/>
      <c r="AJ17" s="161"/>
      <c r="AK17" s="161"/>
      <c r="AL17" s="161"/>
      <c r="AM17" s="161"/>
      <c r="AN17" s="161"/>
      <c r="AO17" s="161"/>
      <c r="AP17" s="161"/>
      <c r="AQ17" s="161"/>
      <c r="AR17" s="161"/>
      <c r="AS17" s="159">
        <f t="shared" si="25"/>
        <v>0</v>
      </c>
      <c r="AT17" s="167"/>
      <c r="AU17" s="161"/>
      <c r="AV17" s="161"/>
      <c r="AW17" s="161"/>
      <c r="AX17" s="161"/>
      <c r="AY17" s="161"/>
      <c r="AZ17" s="161"/>
      <c r="BA17" s="161"/>
      <c r="BB17" s="161"/>
      <c r="BC17" s="161"/>
      <c r="BD17" s="161"/>
      <c r="BE17" s="161"/>
      <c r="BF17" s="173">
        <f t="shared" si="26"/>
        <v>0</v>
      </c>
      <c r="BG17" s="167">
        <f t="shared" si="27"/>
        <v>0</v>
      </c>
      <c r="BH17" s="161">
        <f t="shared" si="28"/>
        <v>0</v>
      </c>
      <c r="BI17" s="161">
        <f t="shared" si="29"/>
        <v>0</v>
      </c>
      <c r="BJ17" s="161">
        <f t="shared" si="30"/>
        <v>0</v>
      </c>
      <c r="BK17" s="161">
        <f t="shared" si="31"/>
        <v>0</v>
      </c>
      <c r="BL17" s="161">
        <f t="shared" si="32"/>
        <v>0</v>
      </c>
      <c r="BM17" s="161">
        <f t="shared" si="33"/>
        <v>0</v>
      </c>
      <c r="BN17" s="161">
        <f t="shared" si="34"/>
        <v>0</v>
      </c>
      <c r="BO17" s="161">
        <f t="shared" si="35"/>
        <v>0</v>
      </c>
      <c r="BP17" s="161">
        <f t="shared" si="36"/>
        <v>0</v>
      </c>
      <c r="BQ17" s="161">
        <f t="shared" si="37"/>
        <v>0</v>
      </c>
      <c r="BR17" s="161">
        <f t="shared" si="38"/>
        <v>0</v>
      </c>
      <c r="BS17" s="168">
        <f t="shared" si="39"/>
        <v>0</v>
      </c>
      <c r="BT17" s="185"/>
      <c r="BU17" s="163"/>
      <c r="BV17" s="163"/>
      <c r="BW17" s="160">
        <f t="shared" si="40"/>
        <v>0</v>
      </c>
      <c r="BX17" s="167"/>
      <c r="BY17" s="161"/>
      <c r="BZ17" s="161"/>
      <c r="CA17" s="161"/>
      <c r="CB17" s="161"/>
      <c r="CC17" s="158">
        <f t="shared" si="41"/>
        <v>0</v>
      </c>
      <c r="CD17" s="161"/>
      <c r="CE17" s="159">
        <f t="shared" si="42"/>
        <v>0</v>
      </c>
      <c r="CF17" s="167"/>
      <c r="CG17" s="161"/>
      <c r="CH17" s="161"/>
      <c r="CI17" s="161"/>
      <c r="CJ17" s="161"/>
      <c r="CK17" s="158">
        <f t="shared" si="43"/>
        <v>0</v>
      </c>
      <c r="CL17" s="161"/>
      <c r="CM17" s="173">
        <f t="shared" si="44"/>
        <v>0</v>
      </c>
      <c r="CN17" s="167">
        <f t="shared" si="45"/>
        <v>0</v>
      </c>
      <c r="CO17" s="161">
        <f t="shared" si="46"/>
        <v>0</v>
      </c>
      <c r="CP17" s="161">
        <f t="shared" si="47"/>
        <v>0</v>
      </c>
      <c r="CQ17" s="161">
        <f t="shared" si="48"/>
        <v>0</v>
      </c>
      <c r="CR17" s="161">
        <f t="shared" si="49"/>
        <v>0</v>
      </c>
      <c r="CS17" s="161">
        <f t="shared" si="50"/>
        <v>0</v>
      </c>
      <c r="CT17" s="161">
        <f t="shared" si="51"/>
        <v>0</v>
      </c>
      <c r="CU17" s="168">
        <f t="shared" si="52"/>
        <v>0</v>
      </c>
      <c r="CV17" s="167"/>
      <c r="CW17" s="161"/>
      <c r="CX17" s="168"/>
    </row>
    <row r="18" spans="1:102" ht="12">
      <c r="A18" s="145">
        <v>5</v>
      </c>
      <c r="B18" s="41"/>
      <c r="C18" s="42"/>
      <c r="D18" s="40"/>
      <c r="E18" s="153"/>
      <c r="F18" s="40"/>
      <c r="G18" s="40"/>
      <c r="H18" s="40"/>
      <c r="I18" s="40"/>
      <c r="J18" s="40"/>
      <c r="K18" s="40"/>
      <c r="L18" s="154"/>
      <c r="M18" s="162"/>
      <c r="N18" s="163"/>
      <c r="O18" s="163"/>
      <c r="P18" s="136">
        <f t="shared" si="18"/>
        <v>0</v>
      </c>
      <c r="Q18" s="164"/>
      <c r="R18" s="165"/>
      <c r="S18" s="165"/>
      <c r="T18" s="166"/>
      <c r="U18" s="167"/>
      <c r="V18" s="161"/>
      <c r="W18" s="161"/>
      <c r="X18" s="159">
        <f t="shared" si="19"/>
        <v>0</v>
      </c>
      <c r="Y18" s="167"/>
      <c r="Z18" s="161"/>
      <c r="AA18" s="161"/>
      <c r="AB18" s="173">
        <f t="shared" si="20"/>
        <v>0</v>
      </c>
      <c r="AC18" s="167">
        <f t="shared" si="21"/>
        <v>0</v>
      </c>
      <c r="AD18" s="161">
        <f t="shared" si="22"/>
        <v>0</v>
      </c>
      <c r="AE18" s="161">
        <f t="shared" si="23"/>
        <v>0</v>
      </c>
      <c r="AF18" s="168">
        <f t="shared" si="24"/>
        <v>0</v>
      </c>
      <c r="AG18" s="174"/>
      <c r="AH18" s="161"/>
      <c r="AI18" s="161"/>
      <c r="AJ18" s="161"/>
      <c r="AK18" s="161"/>
      <c r="AL18" s="161"/>
      <c r="AM18" s="161"/>
      <c r="AN18" s="161"/>
      <c r="AO18" s="161"/>
      <c r="AP18" s="161"/>
      <c r="AQ18" s="161"/>
      <c r="AR18" s="161"/>
      <c r="AS18" s="159">
        <f t="shared" si="25"/>
        <v>0</v>
      </c>
      <c r="AT18" s="167"/>
      <c r="AU18" s="161"/>
      <c r="AV18" s="161"/>
      <c r="AW18" s="161"/>
      <c r="AX18" s="161"/>
      <c r="AY18" s="161"/>
      <c r="AZ18" s="161"/>
      <c r="BA18" s="161"/>
      <c r="BB18" s="161"/>
      <c r="BC18" s="161"/>
      <c r="BD18" s="161"/>
      <c r="BE18" s="161"/>
      <c r="BF18" s="173">
        <f t="shared" si="26"/>
        <v>0</v>
      </c>
      <c r="BG18" s="167">
        <f t="shared" si="27"/>
        <v>0</v>
      </c>
      <c r="BH18" s="161">
        <f t="shared" si="28"/>
        <v>0</v>
      </c>
      <c r="BI18" s="161">
        <f t="shared" si="29"/>
        <v>0</v>
      </c>
      <c r="BJ18" s="161">
        <f t="shared" si="30"/>
        <v>0</v>
      </c>
      <c r="BK18" s="161">
        <f t="shared" si="31"/>
        <v>0</v>
      </c>
      <c r="BL18" s="161">
        <f t="shared" si="32"/>
        <v>0</v>
      </c>
      <c r="BM18" s="161">
        <f t="shared" si="33"/>
        <v>0</v>
      </c>
      <c r="BN18" s="161">
        <f t="shared" si="34"/>
        <v>0</v>
      </c>
      <c r="BO18" s="161">
        <f t="shared" si="35"/>
        <v>0</v>
      </c>
      <c r="BP18" s="161">
        <f t="shared" si="36"/>
        <v>0</v>
      </c>
      <c r="BQ18" s="161">
        <f t="shared" si="37"/>
        <v>0</v>
      </c>
      <c r="BR18" s="161">
        <f t="shared" si="38"/>
        <v>0</v>
      </c>
      <c r="BS18" s="168">
        <f t="shared" si="39"/>
        <v>0</v>
      </c>
      <c r="BT18" s="185"/>
      <c r="BU18" s="163"/>
      <c r="BV18" s="163"/>
      <c r="BW18" s="160">
        <f t="shared" si="40"/>
        <v>0</v>
      </c>
      <c r="BX18" s="167"/>
      <c r="BY18" s="161"/>
      <c r="BZ18" s="161"/>
      <c r="CA18" s="161"/>
      <c r="CB18" s="161"/>
      <c r="CC18" s="158">
        <f t="shared" si="41"/>
        <v>0</v>
      </c>
      <c r="CD18" s="161"/>
      <c r="CE18" s="159">
        <f t="shared" si="42"/>
        <v>0</v>
      </c>
      <c r="CF18" s="167"/>
      <c r="CG18" s="161"/>
      <c r="CH18" s="161"/>
      <c r="CI18" s="161"/>
      <c r="CJ18" s="161"/>
      <c r="CK18" s="158">
        <f t="shared" si="43"/>
        <v>0</v>
      </c>
      <c r="CL18" s="161"/>
      <c r="CM18" s="173">
        <f t="shared" si="44"/>
        <v>0</v>
      </c>
      <c r="CN18" s="167">
        <f t="shared" si="45"/>
        <v>0</v>
      </c>
      <c r="CO18" s="161">
        <f t="shared" si="46"/>
        <v>0</v>
      </c>
      <c r="CP18" s="161">
        <f t="shared" si="47"/>
        <v>0</v>
      </c>
      <c r="CQ18" s="161">
        <f t="shared" si="48"/>
        <v>0</v>
      </c>
      <c r="CR18" s="161">
        <f t="shared" si="49"/>
        <v>0</v>
      </c>
      <c r="CS18" s="161">
        <f t="shared" si="50"/>
        <v>0</v>
      </c>
      <c r="CT18" s="161">
        <f t="shared" si="51"/>
        <v>0</v>
      </c>
      <c r="CU18" s="168">
        <f t="shared" si="52"/>
        <v>0</v>
      </c>
      <c r="CV18" s="167"/>
      <c r="CW18" s="161"/>
      <c r="CX18" s="168"/>
    </row>
    <row r="19" spans="1:102" ht="12">
      <c r="A19" s="217">
        <v>6</v>
      </c>
      <c r="B19" s="41"/>
      <c r="C19" s="42"/>
      <c r="D19" s="40"/>
      <c r="E19" s="153"/>
      <c r="F19" s="40"/>
      <c r="G19" s="40"/>
      <c r="H19" s="40"/>
      <c r="I19" s="40"/>
      <c r="J19" s="40"/>
      <c r="K19" s="40"/>
      <c r="L19" s="154"/>
      <c r="M19" s="162"/>
      <c r="N19" s="163"/>
      <c r="O19" s="163"/>
      <c r="P19" s="136">
        <f t="shared" si="18"/>
        <v>0</v>
      </c>
      <c r="Q19" s="164"/>
      <c r="R19" s="165"/>
      <c r="S19" s="165"/>
      <c r="T19" s="166"/>
      <c r="U19" s="167"/>
      <c r="V19" s="161"/>
      <c r="W19" s="161"/>
      <c r="X19" s="159">
        <f t="shared" si="19"/>
        <v>0</v>
      </c>
      <c r="Y19" s="167"/>
      <c r="Z19" s="161"/>
      <c r="AA19" s="161"/>
      <c r="AB19" s="173">
        <f t="shared" si="20"/>
        <v>0</v>
      </c>
      <c r="AC19" s="167">
        <f t="shared" si="21"/>
        <v>0</v>
      </c>
      <c r="AD19" s="161">
        <f t="shared" si="22"/>
        <v>0</v>
      </c>
      <c r="AE19" s="161">
        <f t="shared" si="23"/>
        <v>0</v>
      </c>
      <c r="AF19" s="168">
        <f t="shared" si="24"/>
        <v>0</v>
      </c>
      <c r="AG19" s="174"/>
      <c r="AH19" s="161"/>
      <c r="AI19" s="161"/>
      <c r="AJ19" s="161"/>
      <c r="AK19" s="161"/>
      <c r="AL19" s="161"/>
      <c r="AM19" s="161"/>
      <c r="AN19" s="161"/>
      <c r="AO19" s="161"/>
      <c r="AP19" s="161"/>
      <c r="AQ19" s="161"/>
      <c r="AR19" s="161"/>
      <c r="AS19" s="159">
        <f t="shared" si="25"/>
        <v>0</v>
      </c>
      <c r="AT19" s="167"/>
      <c r="AU19" s="161"/>
      <c r="AV19" s="161"/>
      <c r="AW19" s="161"/>
      <c r="AX19" s="161"/>
      <c r="AY19" s="161"/>
      <c r="AZ19" s="161"/>
      <c r="BA19" s="161"/>
      <c r="BB19" s="161"/>
      <c r="BC19" s="161"/>
      <c r="BD19" s="161"/>
      <c r="BE19" s="161"/>
      <c r="BF19" s="173">
        <f t="shared" si="26"/>
        <v>0</v>
      </c>
      <c r="BG19" s="167">
        <f t="shared" si="27"/>
        <v>0</v>
      </c>
      <c r="BH19" s="161">
        <f t="shared" si="28"/>
        <v>0</v>
      </c>
      <c r="BI19" s="161">
        <f t="shared" si="29"/>
        <v>0</v>
      </c>
      <c r="BJ19" s="161">
        <f t="shared" si="30"/>
        <v>0</v>
      </c>
      <c r="BK19" s="161">
        <f t="shared" si="31"/>
        <v>0</v>
      </c>
      <c r="BL19" s="161">
        <f t="shared" si="32"/>
        <v>0</v>
      </c>
      <c r="BM19" s="161">
        <f t="shared" si="33"/>
        <v>0</v>
      </c>
      <c r="BN19" s="161">
        <f t="shared" si="34"/>
        <v>0</v>
      </c>
      <c r="BO19" s="161">
        <f t="shared" si="35"/>
        <v>0</v>
      </c>
      <c r="BP19" s="161">
        <f t="shared" si="36"/>
        <v>0</v>
      </c>
      <c r="BQ19" s="161">
        <f t="shared" si="37"/>
        <v>0</v>
      </c>
      <c r="BR19" s="161">
        <f t="shared" si="38"/>
        <v>0</v>
      </c>
      <c r="BS19" s="168">
        <f t="shared" si="39"/>
        <v>0</v>
      </c>
      <c r="BT19" s="185"/>
      <c r="BU19" s="163"/>
      <c r="BV19" s="163"/>
      <c r="BW19" s="160">
        <f t="shared" si="40"/>
        <v>0</v>
      </c>
      <c r="BX19" s="167"/>
      <c r="BY19" s="161"/>
      <c r="BZ19" s="161"/>
      <c r="CA19" s="161"/>
      <c r="CB19" s="161"/>
      <c r="CC19" s="158">
        <f t="shared" si="41"/>
        <v>0</v>
      </c>
      <c r="CD19" s="161"/>
      <c r="CE19" s="159">
        <f t="shared" si="42"/>
        <v>0</v>
      </c>
      <c r="CF19" s="167"/>
      <c r="CG19" s="161"/>
      <c r="CH19" s="161"/>
      <c r="CI19" s="161"/>
      <c r="CJ19" s="161"/>
      <c r="CK19" s="158">
        <f t="shared" si="43"/>
        <v>0</v>
      </c>
      <c r="CL19" s="161"/>
      <c r="CM19" s="173">
        <f t="shared" si="44"/>
        <v>0</v>
      </c>
      <c r="CN19" s="167">
        <f t="shared" si="45"/>
        <v>0</v>
      </c>
      <c r="CO19" s="161">
        <f t="shared" si="46"/>
        <v>0</v>
      </c>
      <c r="CP19" s="161">
        <f t="shared" si="47"/>
        <v>0</v>
      </c>
      <c r="CQ19" s="161">
        <f t="shared" si="48"/>
        <v>0</v>
      </c>
      <c r="CR19" s="161">
        <f t="shared" si="49"/>
        <v>0</v>
      </c>
      <c r="CS19" s="161">
        <f t="shared" si="50"/>
        <v>0</v>
      </c>
      <c r="CT19" s="161">
        <f t="shared" si="51"/>
        <v>0</v>
      </c>
      <c r="CU19" s="168">
        <f t="shared" si="52"/>
        <v>0</v>
      </c>
      <c r="CV19" s="167"/>
      <c r="CW19" s="161"/>
      <c r="CX19" s="168"/>
    </row>
    <row r="20" spans="1:102" ht="12">
      <c r="A20" s="217">
        <v>7</v>
      </c>
      <c r="B20" s="41"/>
      <c r="C20" s="43"/>
      <c r="D20" s="40"/>
      <c r="E20" s="153"/>
      <c r="F20" s="40"/>
      <c r="G20" s="40"/>
      <c r="H20" s="40"/>
      <c r="I20" s="40"/>
      <c r="J20" s="40"/>
      <c r="K20" s="40"/>
      <c r="L20" s="154"/>
      <c r="M20" s="162"/>
      <c r="N20" s="163"/>
      <c r="O20" s="163"/>
      <c r="P20" s="136">
        <f t="shared" si="18"/>
        <v>0</v>
      </c>
      <c r="Q20" s="164"/>
      <c r="R20" s="165"/>
      <c r="S20" s="165"/>
      <c r="T20" s="166"/>
      <c r="U20" s="167"/>
      <c r="V20" s="161"/>
      <c r="W20" s="161"/>
      <c r="X20" s="159">
        <f t="shared" si="19"/>
        <v>0</v>
      </c>
      <c r="Y20" s="167"/>
      <c r="Z20" s="161"/>
      <c r="AA20" s="161"/>
      <c r="AB20" s="173">
        <f t="shared" si="20"/>
        <v>0</v>
      </c>
      <c r="AC20" s="167">
        <f t="shared" si="21"/>
        <v>0</v>
      </c>
      <c r="AD20" s="161">
        <f t="shared" si="22"/>
        <v>0</v>
      </c>
      <c r="AE20" s="161">
        <f t="shared" si="23"/>
        <v>0</v>
      </c>
      <c r="AF20" s="168">
        <f t="shared" si="24"/>
        <v>0</v>
      </c>
      <c r="AG20" s="174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59">
        <f t="shared" si="25"/>
        <v>0</v>
      </c>
      <c r="AT20" s="167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73">
        <f t="shared" si="26"/>
        <v>0</v>
      </c>
      <c r="BG20" s="167">
        <f t="shared" si="27"/>
        <v>0</v>
      </c>
      <c r="BH20" s="161">
        <f t="shared" si="28"/>
        <v>0</v>
      </c>
      <c r="BI20" s="161">
        <f t="shared" si="29"/>
        <v>0</v>
      </c>
      <c r="BJ20" s="161">
        <f t="shared" si="30"/>
        <v>0</v>
      </c>
      <c r="BK20" s="161">
        <f t="shared" si="31"/>
        <v>0</v>
      </c>
      <c r="BL20" s="161">
        <f t="shared" si="32"/>
        <v>0</v>
      </c>
      <c r="BM20" s="161">
        <f t="shared" si="33"/>
        <v>0</v>
      </c>
      <c r="BN20" s="161">
        <f t="shared" si="34"/>
        <v>0</v>
      </c>
      <c r="BO20" s="161">
        <f t="shared" si="35"/>
        <v>0</v>
      </c>
      <c r="BP20" s="161">
        <f t="shared" si="36"/>
        <v>0</v>
      </c>
      <c r="BQ20" s="161">
        <f t="shared" si="37"/>
        <v>0</v>
      </c>
      <c r="BR20" s="161">
        <f t="shared" si="38"/>
        <v>0</v>
      </c>
      <c r="BS20" s="168">
        <f t="shared" si="39"/>
        <v>0</v>
      </c>
      <c r="BT20" s="185"/>
      <c r="BU20" s="163"/>
      <c r="BV20" s="163"/>
      <c r="BW20" s="160">
        <f t="shared" si="40"/>
        <v>0</v>
      </c>
      <c r="BX20" s="167"/>
      <c r="BY20" s="161"/>
      <c r="BZ20" s="161"/>
      <c r="CA20" s="161"/>
      <c r="CB20" s="161"/>
      <c r="CC20" s="158">
        <f t="shared" si="41"/>
        <v>0</v>
      </c>
      <c r="CD20" s="161"/>
      <c r="CE20" s="159">
        <f t="shared" si="42"/>
        <v>0</v>
      </c>
      <c r="CF20" s="167"/>
      <c r="CG20" s="161"/>
      <c r="CH20" s="161"/>
      <c r="CI20" s="161"/>
      <c r="CJ20" s="161"/>
      <c r="CK20" s="158">
        <f t="shared" si="43"/>
        <v>0</v>
      </c>
      <c r="CL20" s="161"/>
      <c r="CM20" s="173">
        <f t="shared" si="44"/>
        <v>0</v>
      </c>
      <c r="CN20" s="167">
        <f t="shared" si="45"/>
        <v>0</v>
      </c>
      <c r="CO20" s="161">
        <f t="shared" si="46"/>
        <v>0</v>
      </c>
      <c r="CP20" s="161">
        <f t="shared" si="47"/>
        <v>0</v>
      </c>
      <c r="CQ20" s="161">
        <f t="shared" si="48"/>
        <v>0</v>
      </c>
      <c r="CR20" s="161">
        <f t="shared" si="49"/>
        <v>0</v>
      </c>
      <c r="CS20" s="161">
        <f t="shared" si="50"/>
        <v>0</v>
      </c>
      <c r="CT20" s="161">
        <f t="shared" si="51"/>
        <v>0</v>
      </c>
      <c r="CU20" s="168">
        <f t="shared" si="52"/>
        <v>0</v>
      </c>
      <c r="CV20" s="167"/>
      <c r="CW20" s="161"/>
      <c r="CX20" s="168"/>
    </row>
    <row r="21" spans="1:102" ht="12">
      <c r="A21" s="145">
        <v>8</v>
      </c>
      <c r="B21" s="41"/>
      <c r="C21" s="41"/>
      <c r="D21" s="40"/>
      <c r="E21" s="153"/>
      <c r="F21" s="40"/>
      <c r="G21" s="40"/>
      <c r="H21" s="40"/>
      <c r="I21" s="40"/>
      <c r="J21" s="40"/>
      <c r="K21" s="40"/>
      <c r="L21" s="154"/>
      <c r="M21" s="162"/>
      <c r="N21" s="163"/>
      <c r="O21" s="163"/>
      <c r="P21" s="136">
        <f t="shared" si="18"/>
        <v>0</v>
      </c>
      <c r="Q21" s="164"/>
      <c r="R21" s="165"/>
      <c r="S21" s="165"/>
      <c r="T21" s="166"/>
      <c r="U21" s="167"/>
      <c r="V21" s="161"/>
      <c r="W21" s="161"/>
      <c r="X21" s="159">
        <f t="shared" si="19"/>
        <v>0</v>
      </c>
      <c r="Y21" s="167"/>
      <c r="Z21" s="161"/>
      <c r="AA21" s="161"/>
      <c r="AB21" s="173">
        <f t="shared" si="20"/>
        <v>0</v>
      </c>
      <c r="AC21" s="167">
        <f t="shared" si="21"/>
        <v>0</v>
      </c>
      <c r="AD21" s="161">
        <f t="shared" si="22"/>
        <v>0</v>
      </c>
      <c r="AE21" s="161">
        <f t="shared" si="23"/>
        <v>0</v>
      </c>
      <c r="AF21" s="168">
        <f t="shared" si="24"/>
        <v>0</v>
      </c>
      <c r="AG21" s="174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59">
        <f t="shared" si="25"/>
        <v>0</v>
      </c>
      <c r="AT21" s="167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73">
        <f t="shared" si="26"/>
        <v>0</v>
      </c>
      <c r="BG21" s="167">
        <f t="shared" si="27"/>
        <v>0</v>
      </c>
      <c r="BH21" s="161">
        <f t="shared" si="28"/>
        <v>0</v>
      </c>
      <c r="BI21" s="161">
        <f t="shared" si="29"/>
        <v>0</v>
      </c>
      <c r="BJ21" s="161">
        <f t="shared" si="30"/>
        <v>0</v>
      </c>
      <c r="BK21" s="161">
        <f t="shared" si="31"/>
        <v>0</v>
      </c>
      <c r="BL21" s="161">
        <f t="shared" si="32"/>
        <v>0</v>
      </c>
      <c r="BM21" s="161">
        <f t="shared" si="33"/>
        <v>0</v>
      </c>
      <c r="BN21" s="161">
        <f t="shared" si="34"/>
        <v>0</v>
      </c>
      <c r="BO21" s="161">
        <f t="shared" si="35"/>
        <v>0</v>
      </c>
      <c r="BP21" s="161">
        <f t="shared" si="36"/>
        <v>0</v>
      </c>
      <c r="BQ21" s="161">
        <f t="shared" si="37"/>
        <v>0</v>
      </c>
      <c r="BR21" s="161">
        <f t="shared" si="38"/>
        <v>0</v>
      </c>
      <c r="BS21" s="168">
        <f t="shared" si="39"/>
        <v>0</v>
      </c>
      <c r="BT21" s="185"/>
      <c r="BU21" s="163"/>
      <c r="BV21" s="163"/>
      <c r="BW21" s="160">
        <f t="shared" si="40"/>
        <v>0</v>
      </c>
      <c r="BX21" s="167"/>
      <c r="BY21" s="161"/>
      <c r="BZ21" s="161"/>
      <c r="CA21" s="161"/>
      <c r="CB21" s="161"/>
      <c r="CC21" s="158">
        <f t="shared" si="41"/>
        <v>0</v>
      </c>
      <c r="CD21" s="161"/>
      <c r="CE21" s="159">
        <f t="shared" si="42"/>
        <v>0</v>
      </c>
      <c r="CF21" s="167"/>
      <c r="CG21" s="161"/>
      <c r="CH21" s="161"/>
      <c r="CI21" s="161"/>
      <c r="CJ21" s="161"/>
      <c r="CK21" s="158">
        <f t="shared" si="43"/>
        <v>0</v>
      </c>
      <c r="CL21" s="161"/>
      <c r="CM21" s="173">
        <f t="shared" si="44"/>
        <v>0</v>
      </c>
      <c r="CN21" s="167">
        <f t="shared" si="45"/>
        <v>0</v>
      </c>
      <c r="CO21" s="161">
        <f t="shared" si="46"/>
        <v>0</v>
      </c>
      <c r="CP21" s="161">
        <f t="shared" si="47"/>
        <v>0</v>
      </c>
      <c r="CQ21" s="161">
        <f t="shared" si="48"/>
        <v>0</v>
      </c>
      <c r="CR21" s="161">
        <f t="shared" si="49"/>
        <v>0</v>
      </c>
      <c r="CS21" s="161">
        <f t="shared" si="50"/>
        <v>0</v>
      </c>
      <c r="CT21" s="161">
        <f t="shared" si="51"/>
        <v>0</v>
      </c>
      <c r="CU21" s="168">
        <f t="shared" si="52"/>
        <v>0</v>
      </c>
      <c r="CV21" s="167"/>
      <c r="CW21" s="161"/>
      <c r="CX21" s="168"/>
    </row>
    <row r="22" spans="1:102" ht="12">
      <c r="A22" s="217">
        <v>9</v>
      </c>
      <c r="B22" s="41"/>
      <c r="C22" s="41"/>
      <c r="D22" s="40"/>
      <c r="E22" s="153"/>
      <c r="F22" s="40"/>
      <c r="G22" s="40"/>
      <c r="H22" s="40"/>
      <c r="I22" s="40"/>
      <c r="J22" s="40"/>
      <c r="K22" s="40"/>
      <c r="L22" s="154"/>
      <c r="M22" s="162"/>
      <c r="N22" s="163"/>
      <c r="O22" s="163"/>
      <c r="P22" s="136">
        <f t="shared" si="18"/>
        <v>0</v>
      </c>
      <c r="Q22" s="164"/>
      <c r="R22" s="165"/>
      <c r="S22" s="165"/>
      <c r="T22" s="166"/>
      <c r="U22" s="167"/>
      <c r="V22" s="161"/>
      <c r="W22" s="161"/>
      <c r="X22" s="159">
        <f t="shared" si="19"/>
        <v>0</v>
      </c>
      <c r="Y22" s="167"/>
      <c r="Z22" s="161"/>
      <c r="AA22" s="161"/>
      <c r="AB22" s="173">
        <f t="shared" si="20"/>
        <v>0</v>
      </c>
      <c r="AC22" s="167">
        <f t="shared" si="21"/>
        <v>0</v>
      </c>
      <c r="AD22" s="161">
        <f t="shared" si="22"/>
        <v>0</v>
      </c>
      <c r="AE22" s="161">
        <f t="shared" si="23"/>
        <v>0</v>
      </c>
      <c r="AF22" s="168">
        <f t="shared" si="24"/>
        <v>0</v>
      </c>
      <c r="AG22" s="174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59">
        <f t="shared" si="25"/>
        <v>0</v>
      </c>
      <c r="AT22" s="167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73">
        <f t="shared" si="26"/>
        <v>0</v>
      </c>
      <c r="BG22" s="167">
        <f t="shared" si="27"/>
        <v>0</v>
      </c>
      <c r="BH22" s="161">
        <f t="shared" si="28"/>
        <v>0</v>
      </c>
      <c r="BI22" s="161">
        <f t="shared" si="29"/>
        <v>0</v>
      </c>
      <c r="BJ22" s="161">
        <f t="shared" si="30"/>
        <v>0</v>
      </c>
      <c r="BK22" s="161">
        <f t="shared" si="31"/>
        <v>0</v>
      </c>
      <c r="BL22" s="161">
        <f t="shared" si="32"/>
        <v>0</v>
      </c>
      <c r="BM22" s="161">
        <f t="shared" si="33"/>
        <v>0</v>
      </c>
      <c r="BN22" s="161">
        <f t="shared" si="34"/>
        <v>0</v>
      </c>
      <c r="BO22" s="161">
        <f t="shared" si="35"/>
        <v>0</v>
      </c>
      <c r="BP22" s="161">
        <f t="shared" si="36"/>
        <v>0</v>
      </c>
      <c r="BQ22" s="161">
        <f t="shared" si="37"/>
        <v>0</v>
      </c>
      <c r="BR22" s="161">
        <f t="shared" si="38"/>
        <v>0</v>
      </c>
      <c r="BS22" s="168">
        <f t="shared" si="39"/>
        <v>0</v>
      </c>
      <c r="BT22" s="185"/>
      <c r="BU22" s="163"/>
      <c r="BV22" s="163"/>
      <c r="BW22" s="160">
        <f t="shared" si="40"/>
        <v>0</v>
      </c>
      <c r="BX22" s="167"/>
      <c r="BY22" s="161"/>
      <c r="BZ22" s="161"/>
      <c r="CA22" s="161"/>
      <c r="CB22" s="161"/>
      <c r="CC22" s="158">
        <f t="shared" si="41"/>
        <v>0</v>
      </c>
      <c r="CD22" s="161"/>
      <c r="CE22" s="159">
        <f t="shared" si="42"/>
        <v>0</v>
      </c>
      <c r="CF22" s="167"/>
      <c r="CG22" s="161"/>
      <c r="CH22" s="161"/>
      <c r="CI22" s="161"/>
      <c r="CJ22" s="161"/>
      <c r="CK22" s="158">
        <f t="shared" si="43"/>
        <v>0</v>
      </c>
      <c r="CL22" s="161"/>
      <c r="CM22" s="173">
        <f t="shared" si="44"/>
        <v>0</v>
      </c>
      <c r="CN22" s="167">
        <f t="shared" si="45"/>
        <v>0</v>
      </c>
      <c r="CO22" s="161">
        <f t="shared" si="46"/>
        <v>0</v>
      </c>
      <c r="CP22" s="161">
        <f t="shared" si="47"/>
        <v>0</v>
      </c>
      <c r="CQ22" s="161">
        <f t="shared" si="48"/>
        <v>0</v>
      </c>
      <c r="CR22" s="161">
        <f t="shared" si="49"/>
        <v>0</v>
      </c>
      <c r="CS22" s="161">
        <f t="shared" si="50"/>
        <v>0</v>
      </c>
      <c r="CT22" s="161">
        <f t="shared" si="51"/>
        <v>0</v>
      </c>
      <c r="CU22" s="168">
        <f t="shared" si="52"/>
        <v>0</v>
      </c>
      <c r="CV22" s="167"/>
      <c r="CW22" s="161"/>
      <c r="CX22" s="168"/>
    </row>
    <row r="23" spans="1:102" ht="12">
      <c r="A23" s="217">
        <v>10</v>
      </c>
      <c r="B23" s="41"/>
      <c r="C23" s="41"/>
      <c r="D23" s="40"/>
      <c r="E23" s="153"/>
      <c r="F23" s="40"/>
      <c r="G23" s="40"/>
      <c r="H23" s="40"/>
      <c r="I23" s="40"/>
      <c r="J23" s="40"/>
      <c r="K23" s="40"/>
      <c r="L23" s="154"/>
      <c r="M23" s="162"/>
      <c r="N23" s="163"/>
      <c r="O23" s="163"/>
      <c r="P23" s="136">
        <f t="shared" si="18"/>
        <v>0</v>
      </c>
      <c r="Q23" s="164"/>
      <c r="R23" s="165"/>
      <c r="S23" s="165"/>
      <c r="T23" s="166"/>
      <c r="U23" s="167"/>
      <c r="V23" s="161"/>
      <c r="W23" s="161"/>
      <c r="X23" s="159">
        <f t="shared" si="19"/>
        <v>0</v>
      </c>
      <c r="Y23" s="167"/>
      <c r="Z23" s="161"/>
      <c r="AA23" s="161"/>
      <c r="AB23" s="173">
        <f t="shared" si="20"/>
        <v>0</v>
      </c>
      <c r="AC23" s="167">
        <f t="shared" si="21"/>
        <v>0</v>
      </c>
      <c r="AD23" s="161">
        <f t="shared" si="22"/>
        <v>0</v>
      </c>
      <c r="AE23" s="161">
        <f t="shared" si="23"/>
        <v>0</v>
      </c>
      <c r="AF23" s="168">
        <f t="shared" si="24"/>
        <v>0</v>
      </c>
      <c r="AG23" s="174"/>
      <c r="AH23" s="161"/>
      <c r="AI23" s="161"/>
      <c r="AJ23" s="161"/>
      <c r="AK23" s="161"/>
      <c r="AL23" s="161"/>
      <c r="AM23" s="161"/>
      <c r="AN23" s="161"/>
      <c r="AO23" s="161"/>
      <c r="AP23" s="161"/>
      <c r="AQ23" s="161"/>
      <c r="AR23" s="161"/>
      <c r="AS23" s="159">
        <f t="shared" si="25"/>
        <v>0</v>
      </c>
      <c r="AT23" s="167"/>
      <c r="AU23" s="161"/>
      <c r="AV23" s="161"/>
      <c r="AW23" s="161"/>
      <c r="AX23" s="161"/>
      <c r="AY23" s="161"/>
      <c r="AZ23" s="161"/>
      <c r="BA23" s="161"/>
      <c r="BB23" s="161"/>
      <c r="BC23" s="161"/>
      <c r="BD23" s="161"/>
      <c r="BE23" s="161"/>
      <c r="BF23" s="173">
        <f t="shared" si="26"/>
        <v>0</v>
      </c>
      <c r="BG23" s="167">
        <f t="shared" si="27"/>
        <v>0</v>
      </c>
      <c r="BH23" s="161">
        <f t="shared" si="28"/>
        <v>0</v>
      </c>
      <c r="BI23" s="161">
        <f t="shared" si="29"/>
        <v>0</v>
      </c>
      <c r="BJ23" s="161">
        <f t="shared" si="30"/>
        <v>0</v>
      </c>
      <c r="BK23" s="161">
        <f t="shared" si="31"/>
        <v>0</v>
      </c>
      <c r="BL23" s="161">
        <f t="shared" si="32"/>
        <v>0</v>
      </c>
      <c r="BM23" s="161">
        <f t="shared" si="33"/>
        <v>0</v>
      </c>
      <c r="BN23" s="161">
        <f t="shared" si="34"/>
        <v>0</v>
      </c>
      <c r="BO23" s="161">
        <f t="shared" si="35"/>
        <v>0</v>
      </c>
      <c r="BP23" s="161">
        <f t="shared" si="36"/>
        <v>0</v>
      </c>
      <c r="BQ23" s="161">
        <f t="shared" si="37"/>
        <v>0</v>
      </c>
      <c r="BR23" s="161">
        <f t="shared" si="38"/>
        <v>0</v>
      </c>
      <c r="BS23" s="168">
        <f t="shared" si="39"/>
        <v>0</v>
      </c>
      <c r="BT23" s="185"/>
      <c r="BU23" s="163"/>
      <c r="BV23" s="163"/>
      <c r="BW23" s="160">
        <f t="shared" si="40"/>
        <v>0</v>
      </c>
      <c r="BX23" s="167"/>
      <c r="BY23" s="161"/>
      <c r="BZ23" s="161"/>
      <c r="CA23" s="161"/>
      <c r="CB23" s="161"/>
      <c r="CC23" s="158">
        <f t="shared" si="41"/>
        <v>0</v>
      </c>
      <c r="CD23" s="161"/>
      <c r="CE23" s="159">
        <f t="shared" si="42"/>
        <v>0</v>
      </c>
      <c r="CF23" s="167"/>
      <c r="CG23" s="161"/>
      <c r="CH23" s="161"/>
      <c r="CI23" s="161"/>
      <c r="CJ23" s="161"/>
      <c r="CK23" s="158">
        <f t="shared" si="43"/>
        <v>0</v>
      </c>
      <c r="CL23" s="161"/>
      <c r="CM23" s="173">
        <f t="shared" si="44"/>
        <v>0</v>
      </c>
      <c r="CN23" s="167">
        <f t="shared" si="45"/>
        <v>0</v>
      </c>
      <c r="CO23" s="161">
        <f t="shared" si="46"/>
        <v>0</v>
      </c>
      <c r="CP23" s="161">
        <f t="shared" si="47"/>
        <v>0</v>
      </c>
      <c r="CQ23" s="161">
        <f t="shared" si="48"/>
        <v>0</v>
      </c>
      <c r="CR23" s="161">
        <f t="shared" si="49"/>
        <v>0</v>
      </c>
      <c r="CS23" s="161">
        <f t="shared" si="50"/>
        <v>0</v>
      </c>
      <c r="CT23" s="161">
        <f t="shared" si="51"/>
        <v>0</v>
      </c>
      <c r="CU23" s="168">
        <f t="shared" si="52"/>
        <v>0</v>
      </c>
      <c r="CV23" s="167"/>
      <c r="CW23" s="161"/>
      <c r="CX23" s="168"/>
    </row>
    <row r="24" spans="1:102" ht="12">
      <c r="A24" s="145">
        <v>11</v>
      </c>
      <c r="B24" s="41"/>
      <c r="C24" s="41"/>
      <c r="D24" s="40"/>
      <c r="E24" s="153"/>
      <c r="F24" s="40"/>
      <c r="G24" s="40"/>
      <c r="H24" s="40"/>
      <c r="I24" s="40"/>
      <c r="J24" s="40"/>
      <c r="K24" s="40"/>
      <c r="L24" s="154"/>
      <c r="M24" s="169"/>
      <c r="N24" s="163"/>
      <c r="O24" s="163"/>
      <c r="P24" s="136">
        <f t="shared" si="18"/>
        <v>0</v>
      </c>
      <c r="Q24" s="164"/>
      <c r="R24" s="165"/>
      <c r="S24" s="165"/>
      <c r="T24" s="166"/>
      <c r="U24" s="167"/>
      <c r="V24" s="161"/>
      <c r="W24" s="161"/>
      <c r="X24" s="159">
        <f t="shared" si="19"/>
        <v>0</v>
      </c>
      <c r="Y24" s="167"/>
      <c r="Z24" s="161"/>
      <c r="AA24" s="161"/>
      <c r="AB24" s="173">
        <f t="shared" si="20"/>
        <v>0</v>
      </c>
      <c r="AC24" s="167">
        <f t="shared" si="21"/>
        <v>0</v>
      </c>
      <c r="AD24" s="161">
        <f t="shared" si="22"/>
        <v>0</v>
      </c>
      <c r="AE24" s="161">
        <f t="shared" si="23"/>
        <v>0</v>
      </c>
      <c r="AF24" s="168">
        <f t="shared" si="24"/>
        <v>0</v>
      </c>
      <c r="AG24" s="174"/>
      <c r="AH24" s="161"/>
      <c r="AI24" s="161"/>
      <c r="AJ24" s="161"/>
      <c r="AK24" s="161"/>
      <c r="AL24" s="161"/>
      <c r="AM24" s="161"/>
      <c r="AN24" s="161"/>
      <c r="AO24" s="161"/>
      <c r="AP24" s="161"/>
      <c r="AQ24" s="161"/>
      <c r="AR24" s="161"/>
      <c r="AS24" s="159">
        <f t="shared" si="25"/>
        <v>0</v>
      </c>
      <c r="AT24" s="167"/>
      <c r="AU24" s="161"/>
      <c r="AV24" s="161"/>
      <c r="AW24" s="161"/>
      <c r="AX24" s="161"/>
      <c r="AY24" s="161"/>
      <c r="AZ24" s="161"/>
      <c r="BA24" s="161"/>
      <c r="BB24" s="161"/>
      <c r="BC24" s="161"/>
      <c r="BD24" s="161"/>
      <c r="BE24" s="161"/>
      <c r="BF24" s="173">
        <f t="shared" si="26"/>
        <v>0</v>
      </c>
      <c r="BG24" s="167">
        <f t="shared" si="27"/>
        <v>0</v>
      </c>
      <c r="BH24" s="161">
        <f t="shared" si="28"/>
        <v>0</v>
      </c>
      <c r="BI24" s="161">
        <f t="shared" si="29"/>
        <v>0</v>
      </c>
      <c r="BJ24" s="161">
        <f t="shared" si="30"/>
        <v>0</v>
      </c>
      <c r="BK24" s="161">
        <f t="shared" si="31"/>
        <v>0</v>
      </c>
      <c r="BL24" s="161">
        <f t="shared" si="32"/>
        <v>0</v>
      </c>
      <c r="BM24" s="161">
        <f t="shared" si="33"/>
        <v>0</v>
      </c>
      <c r="BN24" s="161">
        <f t="shared" si="34"/>
        <v>0</v>
      </c>
      <c r="BO24" s="161">
        <f t="shared" si="35"/>
        <v>0</v>
      </c>
      <c r="BP24" s="161">
        <f t="shared" si="36"/>
        <v>0</v>
      </c>
      <c r="BQ24" s="161">
        <f t="shared" si="37"/>
        <v>0</v>
      </c>
      <c r="BR24" s="161">
        <f t="shared" si="38"/>
        <v>0</v>
      </c>
      <c r="BS24" s="168">
        <f t="shared" si="39"/>
        <v>0</v>
      </c>
      <c r="BT24" s="185"/>
      <c r="BU24" s="163"/>
      <c r="BV24" s="163"/>
      <c r="BW24" s="160">
        <f t="shared" si="40"/>
        <v>0</v>
      </c>
      <c r="BX24" s="167"/>
      <c r="BY24" s="161"/>
      <c r="BZ24" s="161"/>
      <c r="CA24" s="161"/>
      <c r="CB24" s="161"/>
      <c r="CC24" s="158">
        <f t="shared" si="41"/>
        <v>0</v>
      </c>
      <c r="CD24" s="161"/>
      <c r="CE24" s="159">
        <f t="shared" si="42"/>
        <v>0</v>
      </c>
      <c r="CF24" s="167"/>
      <c r="CG24" s="161"/>
      <c r="CH24" s="161"/>
      <c r="CI24" s="161"/>
      <c r="CJ24" s="161"/>
      <c r="CK24" s="158">
        <f t="shared" si="43"/>
        <v>0</v>
      </c>
      <c r="CL24" s="161"/>
      <c r="CM24" s="173">
        <f t="shared" si="44"/>
        <v>0</v>
      </c>
      <c r="CN24" s="167">
        <f t="shared" si="45"/>
        <v>0</v>
      </c>
      <c r="CO24" s="161">
        <f t="shared" si="46"/>
        <v>0</v>
      </c>
      <c r="CP24" s="161">
        <f t="shared" si="47"/>
        <v>0</v>
      </c>
      <c r="CQ24" s="161">
        <f t="shared" si="48"/>
        <v>0</v>
      </c>
      <c r="CR24" s="161">
        <f t="shared" si="49"/>
        <v>0</v>
      </c>
      <c r="CS24" s="161">
        <f t="shared" si="50"/>
        <v>0</v>
      </c>
      <c r="CT24" s="161">
        <f t="shared" si="51"/>
        <v>0</v>
      </c>
      <c r="CU24" s="168">
        <f t="shared" si="52"/>
        <v>0</v>
      </c>
      <c r="CV24" s="167"/>
      <c r="CW24" s="161"/>
      <c r="CX24" s="168"/>
    </row>
    <row r="25" spans="1:102" ht="12">
      <c r="A25" s="217">
        <v>12</v>
      </c>
      <c r="B25" s="41"/>
      <c r="C25" s="41"/>
      <c r="D25" s="40"/>
      <c r="E25" s="153"/>
      <c r="F25" s="40"/>
      <c r="G25" s="40"/>
      <c r="H25" s="40"/>
      <c r="I25" s="40"/>
      <c r="J25" s="40"/>
      <c r="K25" s="40"/>
      <c r="L25" s="154"/>
      <c r="M25" s="169"/>
      <c r="N25" s="163"/>
      <c r="O25" s="163"/>
      <c r="P25" s="136">
        <f t="shared" si="18"/>
        <v>0</v>
      </c>
      <c r="Q25" s="164"/>
      <c r="R25" s="165"/>
      <c r="S25" s="165"/>
      <c r="T25" s="166"/>
      <c r="U25" s="167"/>
      <c r="V25" s="161"/>
      <c r="W25" s="161"/>
      <c r="X25" s="159">
        <f t="shared" si="19"/>
        <v>0</v>
      </c>
      <c r="Y25" s="167"/>
      <c r="Z25" s="161"/>
      <c r="AA25" s="161"/>
      <c r="AB25" s="173">
        <f t="shared" si="20"/>
        <v>0</v>
      </c>
      <c r="AC25" s="167">
        <f t="shared" si="21"/>
        <v>0</v>
      </c>
      <c r="AD25" s="161">
        <f t="shared" si="22"/>
        <v>0</v>
      </c>
      <c r="AE25" s="161">
        <f t="shared" si="23"/>
        <v>0</v>
      </c>
      <c r="AF25" s="168">
        <f t="shared" si="24"/>
        <v>0</v>
      </c>
      <c r="AG25" s="174"/>
      <c r="AH25" s="161"/>
      <c r="AI25" s="161"/>
      <c r="AJ25" s="161"/>
      <c r="AK25" s="161"/>
      <c r="AL25" s="161"/>
      <c r="AM25" s="161"/>
      <c r="AN25" s="161"/>
      <c r="AO25" s="161"/>
      <c r="AP25" s="161"/>
      <c r="AQ25" s="161"/>
      <c r="AR25" s="161"/>
      <c r="AS25" s="159">
        <f t="shared" si="25"/>
        <v>0</v>
      </c>
      <c r="AT25" s="167"/>
      <c r="AU25" s="161"/>
      <c r="AV25" s="161"/>
      <c r="AW25" s="161"/>
      <c r="AX25" s="161"/>
      <c r="AY25" s="161"/>
      <c r="AZ25" s="161"/>
      <c r="BA25" s="161"/>
      <c r="BB25" s="161"/>
      <c r="BC25" s="161"/>
      <c r="BD25" s="161"/>
      <c r="BE25" s="161"/>
      <c r="BF25" s="173">
        <f t="shared" si="26"/>
        <v>0</v>
      </c>
      <c r="BG25" s="167">
        <f t="shared" si="27"/>
        <v>0</v>
      </c>
      <c r="BH25" s="161">
        <f t="shared" si="28"/>
        <v>0</v>
      </c>
      <c r="BI25" s="161">
        <f t="shared" si="29"/>
        <v>0</v>
      </c>
      <c r="BJ25" s="161">
        <f t="shared" si="30"/>
        <v>0</v>
      </c>
      <c r="BK25" s="161">
        <f t="shared" si="31"/>
        <v>0</v>
      </c>
      <c r="BL25" s="161">
        <f t="shared" si="32"/>
        <v>0</v>
      </c>
      <c r="BM25" s="161">
        <f t="shared" si="33"/>
        <v>0</v>
      </c>
      <c r="BN25" s="161">
        <f t="shared" si="34"/>
        <v>0</v>
      </c>
      <c r="BO25" s="161">
        <f t="shared" si="35"/>
        <v>0</v>
      </c>
      <c r="BP25" s="161">
        <f t="shared" si="36"/>
        <v>0</v>
      </c>
      <c r="BQ25" s="161">
        <f t="shared" si="37"/>
        <v>0</v>
      </c>
      <c r="BR25" s="161">
        <f t="shared" si="38"/>
        <v>0</v>
      </c>
      <c r="BS25" s="168">
        <f t="shared" si="39"/>
        <v>0</v>
      </c>
      <c r="BT25" s="185"/>
      <c r="BU25" s="163"/>
      <c r="BV25" s="163"/>
      <c r="BW25" s="160">
        <f t="shared" si="40"/>
        <v>0</v>
      </c>
      <c r="BX25" s="167"/>
      <c r="BY25" s="161"/>
      <c r="BZ25" s="161"/>
      <c r="CA25" s="161"/>
      <c r="CB25" s="161"/>
      <c r="CC25" s="158">
        <f t="shared" si="41"/>
        <v>0</v>
      </c>
      <c r="CD25" s="161"/>
      <c r="CE25" s="159">
        <f t="shared" si="42"/>
        <v>0</v>
      </c>
      <c r="CF25" s="167"/>
      <c r="CG25" s="161"/>
      <c r="CH25" s="161"/>
      <c r="CI25" s="161"/>
      <c r="CJ25" s="161"/>
      <c r="CK25" s="158">
        <f t="shared" si="43"/>
        <v>0</v>
      </c>
      <c r="CL25" s="161"/>
      <c r="CM25" s="173">
        <f t="shared" si="44"/>
        <v>0</v>
      </c>
      <c r="CN25" s="167">
        <f t="shared" si="45"/>
        <v>0</v>
      </c>
      <c r="CO25" s="161">
        <f t="shared" si="46"/>
        <v>0</v>
      </c>
      <c r="CP25" s="161">
        <f t="shared" si="47"/>
        <v>0</v>
      </c>
      <c r="CQ25" s="161">
        <f t="shared" si="48"/>
        <v>0</v>
      </c>
      <c r="CR25" s="161">
        <f t="shared" si="49"/>
        <v>0</v>
      </c>
      <c r="CS25" s="161">
        <f t="shared" si="50"/>
        <v>0</v>
      </c>
      <c r="CT25" s="161">
        <f t="shared" si="51"/>
        <v>0</v>
      </c>
      <c r="CU25" s="168">
        <f t="shared" si="52"/>
        <v>0</v>
      </c>
      <c r="CV25" s="167"/>
      <c r="CW25" s="161"/>
      <c r="CX25" s="168"/>
    </row>
    <row r="26" spans="1:102" ht="12">
      <c r="A26" s="217">
        <v>13</v>
      </c>
      <c r="B26" s="41"/>
      <c r="C26" s="41"/>
      <c r="D26" s="40"/>
      <c r="E26" s="153"/>
      <c r="F26" s="40"/>
      <c r="G26" s="40"/>
      <c r="H26" s="40"/>
      <c r="I26" s="40"/>
      <c r="J26" s="40"/>
      <c r="K26" s="40"/>
      <c r="L26" s="154"/>
      <c r="M26" s="169"/>
      <c r="N26" s="163"/>
      <c r="O26" s="163"/>
      <c r="P26" s="136">
        <f t="shared" si="18"/>
        <v>0</v>
      </c>
      <c r="Q26" s="164"/>
      <c r="R26" s="165"/>
      <c r="S26" s="165"/>
      <c r="T26" s="166"/>
      <c r="U26" s="167"/>
      <c r="V26" s="161"/>
      <c r="W26" s="161"/>
      <c r="X26" s="159">
        <f t="shared" si="19"/>
        <v>0</v>
      </c>
      <c r="Y26" s="167"/>
      <c r="Z26" s="161"/>
      <c r="AA26" s="161"/>
      <c r="AB26" s="173">
        <f t="shared" si="20"/>
        <v>0</v>
      </c>
      <c r="AC26" s="167">
        <f t="shared" si="21"/>
        <v>0</v>
      </c>
      <c r="AD26" s="161">
        <f t="shared" si="22"/>
        <v>0</v>
      </c>
      <c r="AE26" s="161">
        <f t="shared" si="23"/>
        <v>0</v>
      </c>
      <c r="AF26" s="168">
        <f t="shared" si="24"/>
        <v>0</v>
      </c>
      <c r="AG26" s="174"/>
      <c r="AH26" s="161"/>
      <c r="AI26" s="161"/>
      <c r="AJ26" s="161"/>
      <c r="AK26" s="161"/>
      <c r="AL26" s="161"/>
      <c r="AM26" s="161"/>
      <c r="AN26" s="161"/>
      <c r="AO26" s="161"/>
      <c r="AP26" s="161"/>
      <c r="AQ26" s="161"/>
      <c r="AR26" s="161"/>
      <c r="AS26" s="159">
        <f t="shared" si="25"/>
        <v>0</v>
      </c>
      <c r="AT26" s="167"/>
      <c r="AU26" s="161"/>
      <c r="AV26" s="161"/>
      <c r="AW26" s="161"/>
      <c r="AX26" s="161"/>
      <c r="AY26" s="161"/>
      <c r="AZ26" s="161"/>
      <c r="BA26" s="161"/>
      <c r="BB26" s="161"/>
      <c r="BC26" s="161"/>
      <c r="BD26" s="161"/>
      <c r="BE26" s="161"/>
      <c r="BF26" s="173">
        <f t="shared" si="26"/>
        <v>0</v>
      </c>
      <c r="BG26" s="167">
        <f t="shared" si="27"/>
        <v>0</v>
      </c>
      <c r="BH26" s="161">
        <f t="shared" si="28"/>
        <v>0</v>
      </c>
      <c r="BI26" s="161">
        <f t="shared" si="29"/>
        <v>0</v>
      </c>
      <c r="BJ26" s="161">
        <f t="shared" si="30"/>
        <v>0</v>
      </c>
      <c r="BK26" s="161">
        <f t="shared" si="31"/>
        <v>0</v>
      </c>
      <c r="BL26" s="161">
        <f t="shared" si="32"/>
        <v>0</v>
      </c>
      <c r="BM26" s="161">
        <f t="shared" si="33"/>
        <v>0</v>
      </c>
      <c r="BN26" s="161">
        <f t="shared" si="34"/>
        <v>0</v>
      </c>
      <c r="BO26" s="161">
        <f t="shared" si="35"/>
        <v>0</v>
      </c>
      <c r="BP26" s="161">
        <f t="shared" si="36"/>
        <v>0</v>
      </c>
      <c r="BQ26" s="161">
        <f t="shared" si="37"/>
        <v>0</v>
      </c>
      <c r="BR26" s="161">
        <f t="shared" si="38"/>
        <v>0</v>
      </c>
      <c r="BS26" s="168">
        <f t="shared" si="39"/>
        <v>0</v>
      </c>
      <c r="BT26" s="185"/>
      <c r="BU26" s="163"/>
      <c r="BV26" s="163"/>
      <c r="BW26" s="160">
        <f t="shared" si="40"/>
        <v>0</v>
      </c>
      <c r="BX26" s="167"/>
      <c r="BY26" s="161"/>
      <c r="BZ26" s="161"/>
      <c r="CA26" s="161"/>
      <c r="CB26" s="161"/>
      <c r="CC26" s="158">
        <f t="shared" si="41"/>
        <v>0</v>
      </c>
      <c r="CD26" s="161"/>
      <c r="CE26" s="159">
        <f t="shared" si="42"/>
        <v>0</v>
      </c>
      <c r="CF26" s="167"/>
      <c r="CG26" s="161"/>
      <c r="CH26" s="161"/>
      <c r="CI26" s="161"/>
      <c r="CJ26" s="161"/>
      <c r="CK26" s="158">
        <f t="shared" si="43"/>
        <v>0</v>
      </c>
      <c r="CL26" s="161"/>
      <c r="CM26" s="173">
        <f t="shared" si="44"/>
        <v>0</v>
      </c>
      <c r="CN26" s="167">
        <f t="shared" si="45"/>
        <v>0</v>
      </c>
      <c r="CO26" s="161">
        <f t="shared" si="46"/>
        <v>0</v>
      </c>
      <c r="CP26" s="161">
        <f t="shared" si="47"/>
        <v>0</v>
      </c>
      <c r="CQ26" s="161">
        <f t="shared" si="48"/>
        <v>0</v>
      </c>
      <c r="CR26" s="161">
        <f t="shared" si="49"/>
        <v>0</v>
      </c>
      <c r="CS26" s="161">
        <f t="shared" si="50"/>
        <v>0</v>
      </c>
      <c r="CT26" s="161">
        <f t="shared" si="51"/>
        <v>0</v>
      </c>
      <c r="CU26" s="168">
        <f t="shared" si="52"/>
        <v>0</v>
      </c>
      <c r="CV26" s="167"/>
      <c r="CW26" s="161"/>
      <c r="CX26" s="168"/>
    </row>
    <row r="27" spans="1:102" ht="12">
      <c r="A27" s="145">
        <v>14</v>
      </c>
      <c r="B27" s="41"/>
      <c r="C27" s="41"/>
      <c r="D27" s="40"/>
      <c r="E27" s="153"/>
      <c r="F27" s="40"/>
      <c r="G27" s="40"/>
      <c r="H27" s="40"/>
      <c r="I27" s="40"/>
      <c r="J27" s="40"/>
      <c r="K27" s="40"/>
      <c r="L27" s="154"/>
      <c r="M27" s="169"/>
      <c r="N27" s="163"/>
      <c r="O27" s="163"/>
      <c r="P27" s="136">
        <f t="shared" si="18"/>
        <v>0</v>
      </c>
      <c r="Q27" s="164"/>
      <c r="R27" s="165"/>
      <c r="S27" s="165"/>
      <c r="T27" s="166"/>
      <c r="U27" s="167"/>
      <c r="V27" s="161"/>
      <c r="W27" s="161"/>
      <c r="X27" s="159">
        <f t="shared" si="19"/>
        <v>0</v>
      </c>
      <c r="Y27" s="167"/>
      <c r="Z27" s="161"/>
      <c r="AA27" s="161"/>
      <c r="AB27" s="173">
        <f t="shared" si="20"/>
        <v>0</v>
      </c>
      <c r="AC27" s="167">
        <f t="shared" si="21"/>
        <v>0</v>
      </c>
      <c r="AD27" s="161">
        <f t="shared" si="22"/>
        <v>0</v>
      </c>
      <c r="AE27" s="161">
        <f t="shared" si="23"/>
        <v>0</v>
      </c>
      <c r="AF27" s="168">
        <f t="shared" si="24"/>
        <v>0</v>
      </c>
      <c r="AG27" s="174"/>
      <c r="AH27" s="161"/>
      <c r="AI27" s="161"/>
      <c r="AJ27" s="161"/>
      <c r="AK27" s="161"/>
      <c r="AL27" s="161"/>
      <c r="AM27" s="161"/>
      <c r="AN27" s="161"/>
      <c r="AO27" s="161"/>
      <c r="AP27" s="161"/>
      <c r="AQ27" s="161"/>
      <c r="AR27" s="161"/>
      <c r="AS27" s="159">
        <f t="shared" si="25"/>
        <v>0</v>
      </c>
      <c r="AT27" s="167"/>
      <c r="AU27" s="161"/>
      <c r="AV27" s="161"/>
      <c r="AW27" s="161"/>
      <c r="AX27" s="161"/>
      <c r="AY27" s="161"/>
      <c r="AZ27" s="161"/>
      <c r="BA27" s="161"/>
      <c r="BB27" s="161"/>
      <c r="BC27" s="161"/>
      <c r="BD27" s="161"/>
      <c r="BE27" s="161"/>
      <c r="BF27" s="173">
        <f t="shared" si="26"/>
        <v>0</v>
      </c>
      <c r="BG27" s="167">
        <f t="shared" si="27"/>
        <v>0</v>
      </c>
      <c r="BH27" s="161">
        <f t="shared" si="28"/>
        <v>0</v>
      </c>
      <c r="BI27" s="161">
        <f t="shared" si="29"/>
        <v>0</v>
      </c>
      <c r="BJ27" s="161">
        <f t="shared" si="30"/>
        <v>0</v>
      </c>
      <c r="BK27" s="161">
        <f t="shared" si="31"/>
        <v>0</v>
      </c>
      <c r="BL27" s="161">
        <f t="shared" si="32"/>
        <v>0</v>
      </c>
      <c r="BM27" s="161">
        <f t="shared" si="33"/>
        <v>0</v>
      </c>
      <c r="BN27" s="161">
        <f t="shared" si="34"/>
        <v>0</v>
      </c>
      <c r="BO27" s="161">
        <f t="shared" si="35"/>
        <v>0</v>
      </c>
      <c r="BP27" s="161">
        <f t="shared" si="36"/>
        <v>0</v>
      </c>
      <c r="BQ27" s="161">
        <f t="shared" si="37"/>
        <v>0</v>
      </c>
      <c r="BR27" s="161">
        <f t="shared" si="38"/>
        <v>0</v>
      </c>
      <c r="BS27" s="168">
        <f t="shared" si="39"/>
        <v>0</v>
      </c>
      <c r="BT27" s="185"/>
      <c r="BU27" s="163"/>
      <c r="BV27" s="163"/>
      <c r="BW27" s="160">
        <f t="shared" si="40"/>
        <v>0</v>
      </c>
      <c r="BX27" s="167"/>
      <c r="BY27" s="161"/>
      <c r="BZ27" s="161"/>
      <c r="CA27" s="161"/>
      <c r="CB27" s="161"/>
      <c r="CC27" s="158">
        <f t="shared" si="41"/>
        <v>0</v>
      </c>
      <c r="CD27" s="161"/>
      <c r="CE27" s="159">
        <f t="shared" si="42"/>
        <v>0</v>
      </c>
      <c r="CF27" s="167"/>
      <c r="CG27" s="161"/>
      <c r="CH27" s="161"/>
      <c r="CI27" s="161"/>
      <c r="CJ27" s="161"/>
      <c r="CK27" s="158">
        <f t="shared" si="43"/>
        <v>0</v>
      </c>
      <c r="CL27" s="161"/>
      <c r="CM27" s="173">
        <f t="shared" si="44"/>
        <v>0</v>
      </c>
      <c r="CN27" s="167">
        <f t="shared" si="45"/>
        <v>0</v>
      </c>
      <c r="CO27" s="161">
        <f t="shared" si="46"/>
        <v>0</v>
      </c>
      <c r="CP27" s="161">
        <f t="shared" si="47"/>
        <v>0</v>
      </c>
      <c r="CQ27" s="161">
        <f t="shared" si="48"/>
        <v>0</v>
      </c>
      <c r="CR27" s="161">
        <f t="shared" si="49"/>
        <v>0</v>
      </c>
      <c r="CS27" s="161">
        <f t="shared" si="50"/>
        <v>0</v>
      </c>
      <c r="CT27" s="161">
        <f t="shared" si="51"/>
        <v>0</v>
      </c>
      <c r="CU27" s="168">
        <f t="shared" si="52"/>
        <v>0</v>
      </c>
      <c r="CV27" s="167"/>
      <c r="CW27" s="161"/>
      <c r="CX27" s="168"/>
    </row>
    <row r="28" spans="1:102" ht="12">
      <c r="A28" s="217">
        <v>15</v>
      </c>
      <c r="B28" s="41"/>
      <c r="C28" s="41"/>
      <c r="D28" s="40"/>
      <c r="E28" s="153"/>
      <c r="F28" s="40"/>
      <c r="G28" s="40"/>
      <c r="H28" s="40"/>
      <c r="I28" s="40"/>
      <c r="J28" s="40"/>
      <c r="K28" s="40"/>
      <c r="L28" s="154"/>
      <c r="M28" s="169"/>
      <c r="N28" s="163"/>
      <c r="O28" s="163"/>
      <c r="P28" s="136">
        <f t="shared" si="18"/>
        <v>0</v>
      </c>
      <c r="Q28" s="164"/>
      <c r="R28" s="165"/>
      <c r="S28" s="165"/>
      <c r="T28" s="166"/>
      <c r="U28" s="167"/>
      <c r="V28" s="161"/>
      <c r="W28" s="161"/>
      <c r="X28" s="159">
        <f t="shared" si="19"/>
        <v>0</v>
      </c>
      <c r="Y28" s="167"/>
      <c r="Z28" s="161"/>
      <c r="AA28" s="161"/>
      <c r="AB28" s="173">
        <f t="shared" si="20"/>
        <v>0</v>
      </c>
      <c r="AC28" s="167">
        <f t="shared" si="21"/>
        <v>0</v>
      </c>
      <c r="AD28" s="161">
        <f t="shared" si="22"/>
        <v>0</v>
      </c>
      <c r="AE28" s="161">
        <f t="shared" si="23"/>
        <v>0</v>
      </c>
      <c r="AF28" s="168">
        <f t="shared" si="24"/>
        <v>0</v>
      </c>
      <c r="AG28" s="174"/>
      <c r="AH28" s="161"/>
      <c r="AI28" s="161"/>
      <c r="AJ28" s="161"/>
      <c r="AK28" s="161"/>
      <c r="AL28" s="161"/>
      <c r="AM28" s="161"/>
      <c r="AN28" s="161"/>
      <c r="AO28" s="161"/>
      <c r="AP28" s="161"/>
      <c r="AQ28" s="161"/>
      <c r="AR28" s="161"/>
      <c r="AS28" s="159">
        <f t="shared" si="25"/>
        <v>0</v>
      </c>
      <c r="AT28" s="167"/>
      <c r="AU28" s="161"/>
      <c r="AV28" s="161"/>
      <c r="AW28" s="161"/>
      <c r="AX28" s="161"/>
      <c r="AY28" s="161"/>
      <c r="AZ28" s="161"/>
      <c r="BA28" s="161"/>
      <c r="BB28" s="161"/>
      <c r="BC28" s="161"/>
      <c r="BD28" s="161"/>
      <c r="BE28" s="161"/>
      <c r="BF28" s="173">
        <f t="shared" si="26"/>
        <v>0</v>
      </c>
      <c r="BG28" s="167">
        <f t="shared" si="27"/>
        <v>0</v>
      </c>
      <c r="BH28" s="161">
        <f t="shared" si="28"/>
        <v>0</v>
      </c>
      <c r="BI28" s="161">
        <f t="shared" si="29"/>
        <v>0</v>
      </c>
      <c r="BJ28" s="161">
        <f t="shared" si="30"/>
        <v>0</v>
      </c>
      <c r="BK28" s="161">
        <f t="shared" si="31"/>
        <v>0</v>
      </c>
      <c r="BL28" s="161">
        <f t="shared" si="32"/>
        <v>0</v>
      </c>
      <c r="BM28" s="161">
        <f t="shared" si="33"/>
        <v>0</v>
      </c>
      <c r="BN28" s="161">
        <f t="shared" si="34"/>
        <v>0</v>
      </c>
      <c r="BO28" s="161">
        <f t="shared" si="35"/>
        <v>0</v>
      </c>
      <c r="BP28" s="161">
        <f t="shared" si="36"/>
        <v>0</v>
      </c>
      <c r="BQ28" s="161">
        <f t="shared" si="37"/>
        <v>0</v>
      </c>
      <c r="BR28" s="161">
        <f t="shared" si="38"/>
        <v>0</v>
      </c>
      <c r="BS28" s="168">
        <f t="shared" si="39"/>
        <v>0</v>
      </c>
      <c r="BT28" s="185"/>
      <c r="BU28" s="163"/>
      <c r="BV28" s="163"/>
      <c r="BW28" s="160">
        <f t="shared" si="40"/>
        <v>0</v>
      </c>
      <c r="BX28" s="167"/>
      <c r="BY28" s="161"/>
      <c r="BZ28" s="161"/>
      <c r="CA28" s="161"/>
      <c r="CB28" s="161"/>
      <c r="CC28" s="158">
        <f t="shared" si="41"/>
        <v>0</v>
      </c>
      <c r="CD28" s="161"/>
      <c r="CE28" s="159">
        <f t="shared" si="42"/>
        <v>0</v>
      </c>
      <c r="CF28" s="167"/>
      <c r="CG28" s="161"/>
      <c r="CH28" s="161"/>
      <c r="CI28" s="161"/>
      <c r="CJ28" s="161"/>
      <c r="CK28" s="158">
        <f t="shared" si="43"/>
        <v>0</v>
      </c>
      <c r="CL28" s="161"/>
      <c r="CM28" s="173">
        <f t="shared" si="44"/>
        <v>0</v>
      </c>
      <c r="CN28" s="167">
        <f t="shared" si="45"/>
        <v>0</v>
      </c>
      <c r="CO28" s="161">
        <f t="shared" si="46"/>
        <v>0</v>
      </c>
      <c r="CP28" s="161">
        <f t="shared" si="47"/>
        <v>0</v>
      </c>
      <c r="CQ28" s="161">
        <f t="shared" si="48"/>
        <v>0</v>
      </c>
      <c r="CR28" s="161">
        <f t="shared" si="49"/>
        <v>0</v>
      </c>
      <c r="CS28" s="161">
        <f t="shared" si="50"/>
        <v>0</v>
      </c>
      <c r="CT28" s="161">
        <f t="shared" si="51"/>
        <v>0</v>
      </c>
      <c r="CU28" s="168">
        <f t="shared" si="52"/>
        <v>0</v>
      </c>
      <c r="CV28" s="167"/>
      <c r="CW28" s="161"/>
      <c r="CX28" s="168"/>
    </row>
    <row r="29" spans="1:102" ht="12">
      <c r="A29" s="217">
        <v>16</v>
      </c>
      <c r="B29" s="41"/>
      <c r="C29" s="44"/>
      <c r="D29" s="40"/>
      <c r="E29" s="153"/>
      <c r="F29" s="40"/>
      <c r="G29" s="40"/>
      <c r="H29" s="40"/>
      <c r="I29" s="40"/>
      <c r="J29" s="40"/>
      <c r="K29" s="40"/>
      <c r="L29" s="154"/>
      <c r="M29" s="162"/>
      <c r="N29" s="163"/>
      <c r="O29" s="163"/>
      <c r="P29" s="136">
        <f t="shared" si="18"/>
        <v>0</v>
      </c>
      <c r="Q29" s="164"/>
      <c r="R29" s="165"/>
      <c r="S29" s="165"/>
      <c r="T29" s="166"/>
      <c r="U29" s="167"/>
      <c r="V29" s="161"/>
      <c r="W29" s="161"/>
      <c r="X29" s="159">
        <f t="shared" si="19"/>
        <v>0</v>
      </c>
      <c r="Y29" s="167"/>
      <c r="Z29" s="161"/>
      <c r="AA29" s="161"/>
      <c r="AB29" s="173">
        <f t="shared" si="20"/>
        <v>0</v>
      </c>
      <c r="AC29" s="167">
        <f t="shared" si="21"/>
        <v>0</v>
      </c>
      <c r="AD29" s="161">
        <f t="shared" si="22"/>
        <v>0</v>
      </c>
      <c r="AE29" s="161">
        <f t="shared" si="23"/>
        <v>0</v>
      </c>
      <c r="AF29" s="168">
        <f t="shared" si="24"/>
        <v>0</v>
      </c>
      <c r="AG29" s="174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59">
        <f t="shared" si="25"/>
        <v>0</v>
      </c>
      <c r="AT29" s="167"/>
      <c r="AU29" s="161"/>
      <c r="AV29" s="161"/>
      <c r="AW29" s="161"/>
      <c r="AX29" s="161"/>
      <c r="AY29" s="161"/>
      <c r="AZ29" s="161"/>
      <c r="BA29" s="161"/>
      <c r="BB29" s="161"/>
      <c r="BC29" s="161"/>
      <c r="BD29" s="161"/>
      <c r="BE29" s="161"/>
      <c r="BF29" s="173">
        <f t="shared" si="26"/>
        <v>0</v>
      </c>
      <c r="BG29" s="167">
        <f t="shared" si="27"/>
        <v>0</v>
      </c>
      <c r="BH29" s="161">
        <f t="shared" si="28"/>
        <v>0</v>
      </c>
      <c r="BI29" s="161">
        <f t="shared" si="29"/>
        <v>0</v>
      </c>
      <c r="BJ29" s="161">
        <f t="shared" si="30"/>
        <v>0</v>
      </c>
      <c r="BK29" s="161">
        <f t="shared" si="31"/>
        <v>0</v>
      </c>
      <c r="BL29" s="161">
        <f t="shared" si="32"/>
        <v>0</v>
      </c>
      <c r="BM29" s="161">
        <f t="shared" si="33"/>
        <v>0</v>
      </c>
      <c r="BN29" s="161">
        <f t="shared" si="34"/>
        <v>0</v>
      </c>
      <c r="BO29" s="161">
        <f t="shared" si="35"/>
        <v>0</v>
      </c>
      <c r="BP29" s="161">
        <f t="shared" si="36"/>
        <v>0</v>
      </c>
      <c r="BQ29" s="161">
        <f t="shared" si="37"/>
        <v>0</v>
      </c>
      <c r="BR29" s="161">
        <f t="shared" si="38"/>
        <v>0</v>
      </c>
      <c r="BS29" s="168">
        <f t="shared" si="39"/>
        <v>0</v>
      </c>
      <c r="BT29" s="185"/>
      <c r="BU29" s="163"/>
      <c r="BV29" s="163"/>
      <c r="BW29" s="160">
        <f t="shared" si="40"/>
        <v>0</v>
      </c>
      <c r="BX29" s="167"/>
      <c r="BY29" s="161"/>
      <c r="BZ29" s="161"/>
      <c r="CA29" s="161"/>
      <c r="CB29" s="161"/>
      <c r="CC29" s="158">
        <f t="shared" si="41"/>
        <v>0</v>
      </c>
      <c r="CD29" s="161"/>
      <c r="CE29" s="159">
        <f t="shared" si="42"/>
        <v>0</v>
      </c>
      <c r="CF29" s="167"/>
      <c r="CG29" s="161"/>
      <c r="CH29" s="161"/>
      <c r="CI29" s="161"/>
      <c r="CJ29" s="161"/>
      <c r="CK29" s="158">
        <f t="shared" si="43"/>
        <v>0</v>
      </c>
      <c r="CL29" s="161"/>
      <c r="CM29" s="173">
        <f t="shared" si="44"/>
        <v>0</v>
      </c>
      <c r="CN29" s="167">
        <f t="shared" si="45"/>
        <v>0</v>
      </c>
      <c r="CO29" s="161">
        <f t="shared" si="46"/>
        <v>0</v>
      </c>
      <c r="CP29" s="161">
        <f t="shared" si="47"/>
        <v>0</v>
      </c>
      <c r="CQ29" s="161">
        <f t="shared" si="48"/>
        <v>0</v>
      </c>
      <c r="CR29" s="161">
        <f t="shared" si="49"/>
        <v>0</v>
      </c>
      <c r="CS29" s="161">
        <f t="shared" si="50"/>
        <v>0</v>
      </c>
      <c r="CT29" s="161">
        <f t="shared" si="51"/>
        <v>0</v>
      </c>
      <c r="CU29" s="168">
        <f t="shared" si="52"/>
        <v>0</v>
      </c>
      <c r="CV29" s="167"/>
      <c r="CW29" s="161"/>
      <c r="CX29" s="168"/>
    </row>
    <row r="30" spans="1:102" ht="12">
      <c r="A30" s="145">
        <v>17</v>
      </c>
      <c r="B30" s="41"/>
      <c r="C30" s="44"/>
      <c r="D30" s="40"/>
      <c r="E30" s="153"/>
      <c r="F30" s="40"/>
      <c r="G30" s="40"/>
      <c r="H30" s="40"/>
      <c r="I30" s="40"/>
      <c r="J30" s="40"/>
      <c r="K30" s="40"/>
      <c r="L30" s="154"/>
      <c r="M30" s="162"/>
      <c r="N30" s="163"/>
      <c r="O30" s="23"/>
      <c r="P30" s="136">
        <f t="shared" si="18"/>
        <v>0</v>
      </c>
      <c r="Q30" s="164"/>
      <c r="R30" s="165"/>
      <c r="S30" s="165"/>
      <c r="T30" s="166"/>
      <c r="U30" s="167"/>
      <c r="V30" s="161"/>
      <c r="W30" s="161"/>
      <c r="X30" s="159">
        <f t="shared" si="19"/>
        <v>0</v>
      </c>
      <c r="Y30" s="167"/>
      <c r="Z30" s="161"/>
      <c r="AA30" s="161"/>
      <c r="AB30" s="173">
        <f t="shared" si="20"/>
        <v>0</v>
      </c>
      <c r="AC30" s="167">
        <f t="shared" si="21"/>
        <v>0</v>
      </c>
      <c r="AD30" s="161">
        <f t="shared" si="22"/>
        <v>0</v>
      </c>
      <c r="AE30" s="161">
        <f t="shared" si="23"/>
        <v>0</v>
      </c>
      <c r="AF30" s="168">
        <f t="shared" si="24"/>
        <v>0</v>
      </c>
      <c r="AG30" s="174"/>
      <c r="AH30" s="161"/>
      <c r="AI30" s="161"/>
      <c r="AJ30" s="161"/>
      <c r="AK30" s="161"/>
      <c r="AL30" s="161"/>
      <c r="AM30" s="161"/>
      <c r="AN30" s="161"/>
      <c r="AO30" s="161"/>
      <c r="AP30" s="161"/>
      <c r="AQ30" s="161"/>
      <c r="AR30" s="161"/>
      <c r="AS30" s="159">
        <f t="shared" si="25"/>
        <v>0</v>
      </c>
      <c r="AT30" s="167"/>
      <c r="AU30" s="161"/>
      <c r="AV30" s="161"/>
      <c r="AW30" s="161"/>
      <c r="AX30" s="161"/>
      <c r="AY30" s="161"/>
      <c r="AZ30" s="161"/>
      <c r="BA30" s="161"/>
      <c r="BB30" s="161"/>
      <c r="BC30" s="161"/>
      <c r="BD30" s="161"/>
      <c r="BE30" s="161"/>
      <c r="BF30" s="173">
        <f t="shared" si="26"/>
        <v>0</v>
      </c>
      <c r="BG30" s="167">
        <f t="shared" si="27"/>
        <v>0</v>
      </c>
      <c r="BH30" s="161">
        <f t="shared" si="28"/>
        <v>0</v>
      </c>
      <c r="BI30" s="161">
        <f t="shared" si="29"/>
        <v>0</v>
      </c>
      <c r="BJ30" s="161">
        <f t="shared" si="30"/>
        <v>0</v>
      </c>
      <c r="BK30" s="161">
        <f t="shared" si="31"/>
        <v>0</v>
      </c>
      <c r="BL30" s="161">
        <f t="shared" si="32"/>
        <v>0</v>
      </c>
      <c r="BM30" s="161">
        <f t="shared" si="33"/>
        <v>0</v>
      </c>
      <c r="BN30" s="161">
        <f t="shared" si="34"/>
        <v>0</v>
      </c>
      <c r="BO30" s="161">
        <f t="shared" si="35"/>
        <v>0</v>
      </c>
      <c r="BP30" s="161">
        <f t="shared" si="36"/>
        <v>0</v>
      </c>
      <c r="BQ30" s="161">
        <f t="shared" si="37"/>
        <v>0</v>
      </c>
      <c r="BR30" s="161">
        <f t="shared" si="38"/>
        <v>0</v>
      </c>
      <c r="BS30" s="168">
        <f t="shared" si="39"/>
        <v>0</v>
      </c>
      <c r="BT30" s="185"/>
      <c r="BU30" s="163"/>
      <c r="BV30" s="163"/>
      <c r="BW30" s="160">
        <f t="shared" si="40"/>
        <v>0</v>
      </c>
      <c r="BX30" s="167"/>
      <c r="BY30" s="161"/>
      <c r="BZ30" s="161"/>
      <c r="CA30" s="161"/>
      <c r="CB30" s="161"/>
      <c r="CC30" s="158">
        <f t="shared" si="41"/>
        <v>0</v>
      </c>
      <c r="CD30" s="161"/>
      <c r="CE30" s="159">
        <f t="shared" si="42"/>
        <v>0</v>
      </c>
      <c r="CF30" s="167"/>
      <c r="CG30" s="161"/>
      <c r="CH30" s="161"/>
      <c r="CI30" s="161"/>
      <c r="CJ30" s="161"/>
      <c r="CK30" s="158">
        <f t="shared" si="43"/>
        <v>0</v>
      </c>
      <c r="CL30" s="161"/>
      <c r="CM30" s="173">
        <f t="shared" si="44"/>
        <v>0</v>
      </c>
      <c r="CN30" s="167">
        <f t="shared" si="45"/>
        <v>0</v>
      </c>
      <c r="CO30" s="161">
        <f t="shared" si="46"/>
        <v>0</v>
      </c>
      <c r="CP30" s="161">
        <f t="shared" si="47"/>
        <v>0</v>
      </c>
      <c r="CQ30" s="161">
        <f t="shared" si="48"/>
        <v>0</v>
      </c>
      <c r="CR30" s="161">
        <f t="shared" si="49"/>
        <v>0</v>
      </c>
      <c r="CS30" s="161">
        <f t="shared" si="50"/>
        <v>0</v>
      </c>
      <c r="CT30" s="161">
        <f t="shared" si="51"/>
        <v>0</v>
      </c>
      <c r="CU30" s="168">
        <f t="shared" si="52"/>
        <v>0</v>
      </c>
      <c r="CV30" s="167"/>
      <c r="CW30" s="161"/>
      <c r="CX30" s="168"/>
    </row>
    <row r="31" spans="1:102" ht="12">
      <c r="A31" s="217">
        <v>18</v>
      </c>
      <c r="B31" s="41"/>
      <c r="C31" s="44"/>
      <c r="D31" s="40"/>
      <c r="E31" s="153"/>
      <c r="F31" s="40"/>
      <c r="G31" s="40"/>
      <c r="H31" s="40"/>
      <c r="I31" s="40"/>
      <c r="J31" s="40"/>
      <c r="K31" s="40"/>
      <c r="L31" s="154"/>
      <c r="M31" s="162"/>
      <c r="N31" s="163"/>
      <c r="O31" s="23"/>
      <c r="P31" s="136">
        <f t="shared" si="18"/>
        <v>0</v>
      </c>
      <c r="Q31" s="164"/>
      <c r="R31" s="165"/>
      <c r="S31" s="165"/>
      <c r="T31" s="166"/>
      <c r="U31" s="167"/>
      <c r="V31" s="161"/>
      <c r="W31" s="161"/>
      <c r="X31" s="159">
        <f t="shared" si="19"/>
        <v>0</v>
      </c>
      <c r="Y31" s="167"/>
      <c r="Z31" s="161"/>
      <c r="AA31" s="161"/>
      <c r="AB31" s="173">
        <f t="shared" si="20"/>
        <v>0</v>
      </c>
      <c r="AC31" s="167">
        <f t="shared" si="21"/>
        <v>0</v>
      </c>
      <c r="AD31" s="161">
        <f t="shared" si="22"/>
        <v>0</v>
      </c>
      <c r="AE31" s="161">
        <f t="shared" si="23"/>
        <v>0</v>
      </c>
      <c r="AF31" s="168">
        <f t="shared" si="24"/>
        <v>0</v>
      </c>
      <c r="AG31" s="174"/>
      <c r="AH31" s="161"/>
      <c r="AI31" s="161"/>
      <c r="AJ31" s="161"/>
      <c r="AK31" s="161"/>
      <c r="AL31" s="161"/>
      <c r="AM31" s="161"/>
      <c r="AN31" s="161"/>
      <c r="AO31" s="161"/>
      <c r="AP31" s="161"/>
      <c r="AQ31" s="161"/>
      <c r="AR31" s="161"/>
      <c r="AS31" s="159">
        <f t="shared" si="25"/>
        <v>0</v>
      </c>
      <c r="AT31" s="167"/>
      <c r="AU31" s="161"/>
      <c r="AV31" s="161"/>
      <c r="AW31" s="161"/>
      <c r="AX31" s="161"/>
      <c r="AY31" s="161"/>
      <c r="AZ31" s="161"/>
      <c r="BA31" s="161"/>
      <c r="BB31" s="161"/>
      <c r="BC31" s="161"/>
      <c r="BD31" s="161"/>
      <c r="BE31" s="161"/>
      <c r="BF31" s="173">
        <f t="shared" si="26"/>
        <v>0</v>
      </c>
      <c r="BG31" s="167">
        <f t="shared" si="27"/>
        <v>0</v>
      </c>
      <c r="BH31" s="161">
        <f t="shared" si="28"/>
        <v>0</v>
      </c>
      <c r="BI31" s="161">
        <f t="shared" si="29"/>
        <v>0</v>
      </c>
      <c r="BJ31" s="161">
        <f t="shared" si="30"/>
        <v>0</v>
      </c>
      <c r="BK31" s="161">
        <f t="shared" si="31"/>
        <v>0</v>
      </c>
      <c r="BL31" s="161">
        <f t="shared" si="32"/>
        <v>0</v>
      </c>
      <c r="BM31" s="161">
        <f t="shared" si="33"/>
        <v>0</v>
      </c>
      <c r="BN31" s="161">
        <f t="shared" si="34"/>
        <v>0</v>
      </c>
      <c r="BO31" s="161">
        <f t="shared" si="35"/>
        <v>0</v>
      </c>
      <c r="BP31" s="161">
        <f t="shared" si="36"/>
        <v>0</v>
      </c>
      <c r="BQ31" s="161">
        <f t="shared" si="37"/>
        <v>0</v>
      </c>
      <c r="BR31" s="161">
        <f t="shared" si="38"/>
        <v>0</v>
      </c>
      <c r="BS31" s="168">
        <f t="shared" si="39"/>
        <v>0</v>
      </c>
      <c r="BT31" s="185"/>
      <c r="BU31" s="163"/>
      <c r="BV31" s="163"/>
      <c r="BW31" s="160">
        <f t="shared" si="40"/>
        <v>0</v>
      </c>
      <c r="BX31" s="167"/>
      <c r="BY31" s="161"/>
      <c r="BZ31" s="161"/>
      <c r="CA31" s="161"/>
      <c r="CB31" s="161"/>
      <c r="CC31" s="158">
        <f t="shared" si="41"/>
        <v>0</v>
      </c>
      <c r="CD31" s="161"/>
      <c r="CE31" s="159">
        <f t="shared" si="42"/>
        <v>0</v>
      </c>
      <c r="CF31" s="167"/>
      <c r="CG31" s="161"/>
      <c r="CH31" s="161"/>
      <c r="CI31" s="161"/>
      <c r="CJ31" s="161"/>
      <c r="CK31" s="158">
        <f t="shared" si="43"/>
        <v>0</v>
      </c>
      <c r="CL31" s="161"/>
      <c r="CM31" s="173">
        <f t="shared" si="44"/>
        <v>0</v>
      </c>
      <c r="CN31" s="167">
        <f t="shared" si="45"/>
        <v>0</v>
      </c>
      <c r="CO31" s="161">
        <f t="shared" si="46"/>
        <v>0</v>
      </c>
      <c r="CP31" s="161">
        <f t="shared" si="47"/>
        <v>0</v>
      </c>
      <c r="CQ31" s="161">
        <f t="shared" si="48"/>
        <v>0</v>
      </c>
      <c r="CR31" s="161">
        <f t="shared" si="49"/>
        <v>0</v>
      </c>
      <c r="CS31" s="161">
        <f t="shared" si="50"/>
        <v>0</v>
      </c>
      <c r="CT31" s="161">
        <f t="shared" si="51"/>
        <v>0</v>
      </c>
      <c r="CU31" s="168">
        <f t="shared" si="52"/>
        <v>0</v>
      </c>
      <c r="CV31" s="167"/>
      <c r="CW31" s="161"/>
      <c r="CX31" s="168"/>
    </row>
    <row r="32" spans="1:102" ht="12">
      <c r="A32" s="217">
        <v>19</v>
      </c>
      <c r="B32" s="41"/>
      <c r="C32" s="41"/>
      <c r="D32" s="40"/>
      <c r="E32" s="153"/>
      <c r="F32" s="40"/>
      <c r="G32" s="40"/>
      <c r="H32" s="40"/>
      <c r="I32" s="40"/>
      <c r="J32" s="40"/>
      <c r="K32" s="40"/>
      <c r="L32" s="154"/>
      <c r="M32" s="162"/>
      <c r="N32" s="163"/>
      <c r="O32" s="23"/>
      <c r="P32" s="136">
        <f t="shared" si="18"/>
        <v>0</v>
      </c>
      <c r="Q32" s="164"/>
      <c r="R32" s="165"/>
      <c r="S32" s="165"/>
      <c r="T32" s="166"/>
      <c r="U32" s="167"/>
      <c r="V32" s="161"/>
      <c r="W32" s="161"/>
      <c r="X32" s="159">
        <f t="shared" si="19"/>
        <v>0</v>
      </c>
      <c r="Y32" s="167"/>
      <c r="Z32" s="161"/>
      <c r="AA32" s="161"/>
      <c r="AB32" s="173">
        <f t="shared" si="20"/>
        <v>0</v>
      </c>
      <c r="AC32" s="167">
        <f t="shared" si="21"/>
        <v>0</v>
      </c>
      <c r="AD32" s="161">
        <f t="shared" si="22"/>
        <v>0</v>
      </c>
      <c r="AE32" s="161">
        <f t="shared" si="23"/>
        <v>0</v>
      </c>
      <c r="AF32" s="168">
        <f t="shared" si="24"/>
        <v>0</v>
      </c>
      <c r="AG32" s="174"/>
      <c r="AH32" s="161"/>
      <c r="AI32" s="161"/>
      <c r="AJ32" s="161"/>
      <c r="AK32" s="161"/>
      <c r="AL32" s="161"/>
      <c r="AM32" s="161"/>
      <c r="AN32" s="161"/>
      <c r="AO32" s="161"/>
      <c r="AP32" s="161"/>
      <c r="AQ32" s="161"/>
      <c r="AR32" s="161"/>
      <c r="AS32" s="159">
        <f t="shared" si="25"/>
        <v>0</v>
      </c>
      <c r="AT32" s="167"/>
      <c r="AU32" s="161"/>
      <c r="AV32" s="161"/>
      <c r="AW32" s="161"/>
      <c r="AX32" s="161"/>
      <c r="AY32" s="161"/>
      <c r="AZ32" s="161"/>
      <c r="BA32" s="161"/>
      <c r="BB32" s="161"/>
      <c r="BC32" s="161"/>
      <c r="BD32" s="161"/>
      <c r="BE32" s="161"/>
      <c r="BF32" s="173">
        <f t="shared" si="26"/>
        <v>0</v>
      </c>
      <c r="BG32" s="167">
        <f t="shared" si="27"/>
        <v>0</v>
      </c>
      <c r="BH32" s="161">
        <f t="shared" si="28"/>
        <v>0</v>
      </c>
      <c r="BI32" s="161">
        <f t="shared" si="29"/>
        <v>0</v>
      </c>
      <c r="BJ32" s="161">
        <f t="shared" si="30"/>
        <v>0</v>
      </c>
      <c r="BK32" s="161">
        <f t="shared" si="31"/>
        <v>0</v>
      </c>
      <c r="BL32" s="161">
        <f t="shared" si="32"/>
        <v>0</v>
      </c>
      <c r="BM32" s="161">
        <f t="shared" si="33"/>
        <v>0</v>
      </c>
      <c r="BN32" s="161">
        <f t="shared" si="34"/>
        <v>0</v>
      </c>
      <c r="BO32" s="161">
        <f t="shared" si="35"/>
        <v>0</v>
      </c>
      <c r="BP32" s="161">
        <f t="shared" si="36"/>
        <v>0</v>
      </c>
      <c r="BQ32" s="161">
        <f t="shared" si="37"/>
        <v>0</v>
      </c>
      <c r="BR32" s="161">
        <f t="shared" si="38"/>
        <v>0</v>
      </c>
      <c r="BS32" s="168">
        <f t="shared" si="39"/>
        <v>0</v>
      </c>
      <c r="BT32" s="185"/>
      <c r="BU32" s="163"/>
      <c r="BV32" s="163"/>
      <c r="BW32" s="160">
        <f t="shared" si="40"/>
        <v>0</v>
      </c>
      <c r="BX32" s="167"/>
      <c r="BY32" s="161"/>
      <c r="BZ32" s="161"/>
      <c r="CA32" s="161"/>
      <c r="CB32" s="161"/>
      <c r="CC32" s="158">
        <f t="shared" si="41"/>
        <v>0</v>
      </c>
      <c r="CD32" s="161"/>
      <c r="CE32" s="159">
        <f t="shared" si="42"/>
        <v>0</v>
      </c>
      <c r="CF32" s="167"/>
      <c r="CG32" s="161"/>
      <c r="CH32" s="161"/>
      <c r="CI32" s="161"/>
      <c r="CJ32" s="161"/>
      <c r="CK32" s="158">
        <f t="shared" si="43"/>
        <v>0</v>
      </c>
      <c r="CL32" s="161"/>
      <c r="CM32" s="173">
        <f t="shared" si="44"/>
        <v>0</v>
      </c>
      <c r="CN32" s="167">
        <f t="shared" si="45"/>
        <v>0</v>
      </c>
      <c r="CO32" s="161">
        <f t="shared" si="46"/>
        <v>0</v>
      </c>
      <c r="CP32" s="161">
        <f t="shared" si="47"/>
        <v>0</v>
      </c>
      <c r="CQ32" s="161">
        <f t="shared" si="48"/>
        <v>0</v>
      </c>
      <c r="CR32" s="161">
        <f t="shared" si="49"/>
        <v>0</v>
      </c>
      <c r="CS32" s="161">
        <f t="shared" si="50"/>
        <v>0</v>
      </c>
      <c r="CT32" s="161">
        <f t="shared" si="51"/>
        <v>0</v>
      </c>
      <c r="CU32" s="168">
        <f t="shared" si="52"/>
        <v>0</v>
      </c>
      <c r="CV32" s="167"/>
      <c r="CW32" s="161"/>
      <c r="CX32" s="168"/>
    </row>
    <row r="33" spans="1:102" ht="12">
      <c r="A33" s="145">
        <v>20</v>
      </c>
      <c r="B33" s="41"/>
      <c r="C33" s="41"/>
      <c r="D33" s="40"/>
      <c r="E33" s="153"/>
      <c r="F33" s="40"/>
      <c r="G33" s="40"/>
      <c r="H33" s="40"/>
      <c r="I33" s="40"/>
      <c r="J33" s="40"/>
      <c r="K33" s="40"/>
      <c r="L33" s="154"/>
      <c r="M33" s="162"/>
      <c r="N33" s="163"/>
      <c r="O33" s="23"/>
      <c r="P33" s="136">
        <f t="shared" si="18"/>
        <v>0</v>
      </c>
      <c r="Q33" s="164"/>
      <c r="R33" s="165"/>
      <c r="S33" s="165"/>
      <c r="T33" s="166"/>
      <c r="U33" s="167"/>
      <c r="V33" s="161"/>
      <c r="W33" s="161"/>
      <c r="X33" s="159">
        <f t="shared" si="19"/>
        <v>0</v>
      </c>
      <c r="Y33" s="167"/>
      <c r="Z33" s="161"/>
      <c r="AA33" s="161"/>
      <c r="AB33" s="173">
        <f t="shared" si="20"/>
        <v>0</v>
      </c>
      <c r="AC33" s="167">
        <f t="shared" si="21"/>
        <v>0</v>
      </c>
      <c r="AD33" s="161">
        <f t="shared" si="22"/>
        <v>0</v>
      </c>
      <c r="AE33" s="161">
        <f t="shared" si="23"/>
        <v>0</v>
      </c>
      <c r="AF33" s="168">
        <f t="shared" si="24"/>
        <v>0</v>
      </c>
      <c r="AG33" s="174"/>
      <c r="AH33" s="161"/>
      <c r="AI33" s="161"/>
      <c r="AJ33" s="161"/>
      <c r="AK33" s="161"/>
      <c r="AL33" s="161"/>
      <c r="AM33" s="161"/>
      <c r="AN33" s="161"/>
      <c r="AO33" s="161"/>
      <c r="AP33" s="161"/>
      <c r="AQ33" s="161"/>
      <c r="AR33" s="161"/>
      <c r="AS33" s="159">
        <f t="shared" si="25"/>
        <v>0</v>
      </c>
      <c r="AT33" s="167"/>
      <c r="AU33" s="161"/>
      <c r="AV33" s="161"/>
      <c r="AW33" s="161"/>
      <c r="AX33" s="161"/>
      <c r="AY33" s="161"/>
      <c r="AZ33" s="161"/>
      <c r="BA33" s="161"/>
      <c r="BB33" s="161"/>
      <c r="BC33" s="161"/>
      <c r="BD33" s="161"/>
      <c r="BE33" s="161"/>
      <c r="BF33" s="173">
        <f t="shared" si="26"/>
        <v>0</v>
      </c>
      <c r="BG33" s="167">
        <f t="shared" si="27"/>
        <v>0</v>
      </c>
      <c r="BH33" s="161">
        <f t="shared" si="28"/>
        <v>0</v>
      </c>
      <c r="BI33" s="161">
        <f t="shared" si="29"/>
        <v>0</v>
      </c>
      <c r="BJ33" s="161">
        <f t="shared" si="30"/>
        <v>0</v>
      </c>
      <c r="BK33" s="161">
        <f t="shared" si="31"/>
        <v>0</v>
      </c>
      <c r="BL33" s="161">
        <f t="shared" si="32"/>
        <v>0</v>
      </c>
      <c r="BM33" s="161">
        <f t="shared" si="33"/>
        <v>0</v>
      </c>
      <c r="BN33" s="161">
        <f t="shared" si="34"/>
        <v>0</v>
      </c>
      <c r="BO33" s="161">
        <f t="shared" si="35"/>
        <v>0</v>
      </c>
      <c r="BP33" s="161">
        <f t="shared" si="36"/>
        <v>0</v>
      </c>
      <c r="BQ33" s="161">
        <f t="shared" si="37"/>
        <v>0</v>
      </c>
      <c r="BR33" s="161">
        <f t="shared" si="38"/>
        <v>0</v>
      </c>
      <c r="BS33" s="168">
        <f t="shared" si="39"/>
        <v>0</v>
      </c>
      <c r="BT33" s="185"/>
      <c r="BU33" s="163"/>
      <c r="BV33" s="163"/>
      <c r="BW33" s="160">
        <f t="shared" si="40"/>
        <v>0</v>
      </c>
      <c r="BX33" s="167"/>
      <c r="BY33" s="161"/>
      <c r="BZ33" s="161"/>
      <c r="CA33" s="161"/>
      <c r="CB33" s="161"/>
      <c r="CC33" s="158">
        <f t="shared" si="41"/>
        <v>0</v>
      </c>
      <c r="CD33" s="161"/>
      <c r="CE33" s="159">
        <f t="shared" si="42"/>
        <v>0</v>
      </c>
      <c r="CF33" s="167"/>
      <c r="CG33" s="161"/>
      <c r="CH33" s="161"/>
      <c r="CI33" s="161"/>
      <c r="CJ33" s="161"/>
      <c r="CK33" s="158">
        <f t="shared" si="43"/>
        <v>0</v>
      </c>
      <c r="CL33" s="161"/>
      <c r="CM33" s="173">
        <f t="shared" si="44"/>
        <v>0</v>
      </c>
      <c r="CN33" s="167">
        <f t="shared" si="45"/>
        <v>0</v>
      </c>
      <c r="CO33" s="161">
        <f t="shared" si="46"/>
        <v>0</v>
      </c>
      <c r="CP33" s="161">
        <f t="shared" si="47"/>
        <v>0</v>
      </c>
      <c r="CQ33" s="161">
        <f t="shared" si="48"/>
        <v>0</v>
      </c>
      <c r="CR33" s="161">
        <f t="shared" si="49"/>
        <v>0</v>
      </c>
      <c r="CS33" s="161">
        <f t="shared" si="50"/>
        <v>0</v>
      </c>
      <c r="CT33" s="161">
        <f t="shared" si="51"/>
        <v>0</v>
      </c>
      <c r="CU33" s="168">
        <f t="shared" si="52"/>
        <v>0</v>
      </c>
      <c r="CV33" s="167"/>
      <c r="CW33" s="161"/>
      <c r="CX33" s="168"/>
    </row>
    <row r="34" spans="1:102" ht="12">
      <c r="A34" s="217">
        <v>21</v>
      </c>
      <c r="B34" s="41"/>
      <c r="C34" s="41"/>
      <c r="D34" s="40"/>
      <c r="E34" s="153"/>
      <c r="F34" s="40"/>
      <c r="G34" s="40"/>
      <c r="H34" s="40"/>
      <c r="I34" s="40"/>
      <c r="J34" s="40"/>
      <c r="K34" s="40"/>
      <c r="L34" s="154"/>
      <c r="M34" s="162"/>
      <c r="N34" s="163"/>
      <c r="O34" s="23"/>
      <c r="P34" s="136">
        <f t="shared" si="18"/>
        <v>0</v>
      </c>
      <c r="Q34" s="164"/>
      <c r="R34" s="165"/>
      <c r="S34" s="165"/>
      <c r="T34" s="166"/>
      <c r="U34" s="167"/>
      <c r="V34" s="161"/>
      <c r="W34" s="161"/>
      <c r="X34" s="159">
        <f t="shared" si="19"/>
        <v>0</v>
      </c>
      <c r="Y34" s="167"/>
      <c r="Z34" s="161"/>
      <c r="AA34" s="161"/>
      <c r="AB34" s="173">
        <f t="shared" si="20"/>
        <v>0</v>
      </c>
      <c r="AC34" s="167">
        <f t="shared" si="21"/>
        <v>0</v>
      </c>
      <c r="AD34" s="161">
        <f t="shared" si="22"/>
        <v>0</v>
      </c>
      <c r="AE34" s="161">
        <f t="shared" si="23"/>
        <v>0</v>
      </c>
      <c r="AF34" s="168">
        <f t="shared" si="24"/>
        <v>0</v>
      </c>
      <c r="AG34" s="174"/>
      <c r="AH34" s="161"/>
      <c r="AI34" s="161"/>
      <c r="AJ34" s="161"/>
      <c r="AK34" s="161"/>
      <c r="AL34" s="161"/>
      <c r="AM34" s="161"/>
      <c r="AN34" s="161"/>
      <c r="AO34" s="161"/>
      <c r="AP34" s="161"/>
      <c r="AQ34" s="161"/>
      <c r="AR34" s="161"/>
      <c r="AS34" s="159">
        <f t="shared" si="25"/>
        <v>0</v>
      </c>
      <c r="AT34" s="167"/>
      <c r="AU34" s="161"/>
      <c r="AV34" s="161"/>
      <c r="AW34" s="161"/>
      <c r="AX34" s="161"/>
      <c r="AY34" s="161"/>
      <c r="AZ34" s="161"/>
      <c r="BA34" s="161"/>
      <c r="BB34" s="161"/>
      <c r="BC34" s="161"/>
      <c r="BD34" s="161"/>
      <c r="BE34" s="161"/>
      <c r="BF34" s="173">
        <f t="shared" si="26"/>
        <v>0</v>
      </c>
      <c r="BG34" s="167">
        <f t="shared" si="27"/>
        <v>0</v>
      </c>
      <c r="BH34" s="161">
        <f t="shared" si="28"/>
        <v>0</v>
      </c>
      <c r="BI34" s="161">
        <f t="shared" si="29"/>
        <v>0</v>
      </c>
      <c r="BJ34" s="161">
        <f t="shared" si="30"/>
        <v>0</v>
      </c>
      <c r="BK34" s="161">
        <f t="shared" si="31"/>
        <v>0</v>
      </c>
      <c r="BL34" s="161">
        <f t="shared" si="32"/>
        <v>0</v>
      </c>
      <c r="BM34" s="161">
        <f t="shared" si="33"/>
        <v>0</v>
      </c>
      <c r="BN34" s="161">
        <f t="shared" si="34"/>
        <v>0</v>
      </c>
      <c r="BO34" s="161">
        <f t="shared" si="35"/>
        <v>0</v>
      </c>
      <c r="BP34" s="161">
        <f t="shared" si="36"/>
        <v>0</v>
      </c>
      <c r="BQ34" s="161">
        <f t="shared" si="37"/>
        <v>0</v>
      </c>
      <c r="BR34" s="161">
        <f t="shared" si="38"/>
        <v>0</v>
      </c>
      <c r="BS34" s="168">
        <f t="shared" si="39"/>
        <v>0</v>
      </c>
      <c r="BT34" s="185"/>
      <c r="BU34" s="163"/>
      <c r="BV34" s="163"/>
      <c r="BW34" s="160">
        <f t="shared" si="40"/>
        <v>0</v>
      </c>
      <c r="BX34" s="167"/>
      <c r="BY34" s="161"/>
      <c r="BZ34" s="161"/>
      <c r="CA34" s="161"/>
      <c r="CB34" s="161"/>
      <c r="CC34" s="158">
        <f t="shared" si="41"/>
        <v>0</v>
      </c>
      <c r="CD34" s="161"/>
      <c r="CE34" s="159">
        <f t="shared" si="42"/>
        <v>0</v>
      </c>
      <c r="CF34" s="167"/>
      <c r="CG34" s="161"/>
      <c r="CH34" s="161"/>
      <c r="CI34" s="161"/>
      <c r="CJ34" s="161"/>
      <c r="CK34" s="158">
        <f t="shared" si="43"/>
        <v>0</v>
      </c>
      <c r="CL34" s="161"/>
      <c r="CM34" s="173">
        <f t="shared" si="44"/>
        <v>0</v>
      </c>
      <c r="CN34" s="167">
        <f t="shared" si="45"/>
        <v>0</v>
      </c>
      <c r="CO34" s="161">
        <f t="shared" si="46"/>
        <v>0</v>
      </c>
      <c r="CP34" s="161">
        <f t="shared" si="47"/>
        <v>0</v>
      </c>
      <c r="CQ34" s="161">
        <f t="shared" si="48"/>
        <v>0</v>
      </c>
      <c r="CR34" s="161">
        <f t="shared" si="49"/>
        <v>0</v>
      </c>
      <c r="CS34" s="161">
        <f t="shared" si="50"/>
        <v>0</v>
      </c>
      <c r="CT34" s="161">
        <f t="shared" si="51"/>
        <v>0</v>
      </c>
      <c r="CU34" s="168">
        <f t="shared" si="52"/>
        <v>0</v>
      </c>
      <c r="CV34" s="167"/>
      <c r="CW34" s="161"/>
      <c r="CX34" s="168"/>
    </row>
    <row r="35" spans="1:102" ht="12">
      <c r="A35" s="217">
        <v>22</v>
      </c>
      <c r="B35" s="41"/>
      <c r="C35" s="44"/>
      <c r="D35" s="40"/>
      <c r="E35" s="153"/>
      <c r="F35" s="40"/>
      <c r="G35" s="40"/>
      <c r="H35" s="40"/>
      <c r="I35" s="40"/>
      <c r="J35" s="40"/>
      <c r="K35" s="40"/>
      <c r="L35" s="154"/>
      <c r="M35" s="162"/>
      <c r="N35" s="163"/>
      <c r="O35" s="23"/>
      <c r="P35" s="136">
        <f t="shared" si="18"/>
        <v>0</v>
      </c>
      <c r="Q35" s="164"/>
      <c r="R35" s="165"/>
      <c r="S35" s="165"/>
      <c r="T35" s="166"/>
      <c r="U35" s="167"/>
      <c r="V35" s="161"/>
      <c r="W35" s="161"/>
      <c r="X35" s="159">
        <f t="shared" si="19"/>
        <v>0</v>
      </c>
      <c r="Y35" s="167"/>
      <c r="Z35" s="161"/>
      <c r="AA35" s="161"/>
      <c r="AB35" s="173">
        <f t="shared" si="20"/>
        <v>0</v>
      </c>
      <c r="AC35" s="167">
        <f t="shared" si="21"/>
        <v>0</v>
      </c>
      <c r="AD35" s="161">
        <f t="shared" si="22"/>
        <v>0</v>
      </c>
      <c r="AE35" s="161">
        <f t="shared" si="23"/>
        <v>0</v>
      </c>
      <c r="AF35" s="168">
        <f t="shared" si="24"/>
        <v>0</v>
      </c>
      <c r="AG35" s="174"/>
      <c r="AH35" s="161"/>
      <c r="AI35" s="161"/>
      <c r="AJ35" s="161"/>
      <c r="AK35" s="161"/>
      <c r="AL35" s="161"/>
      <c r="AM35" s="161"/>
      <c r="AN35" s="161"/>
      <c r="AO35" s="161"/>
      <c r="AP35" s="161"/>
      <c r="AQ35" s="161"/>
      <c r="AR35" s="161"/>
      <c r="AS35" s="159">
        <f t="shared" si="25"/>
        <v>0</v>
      </c>
      <c r="AT35" s="167"/>
      <c r="AU35" s="161"/>
      <c r="AV35" s="161"/>
      <c r="AW35" s="161"/>
      <c r="AX35" s="161"/>
      <c r="AY35" s="161"/>
      <c r="AZ35" s="161"/>
      <c r="BA35" s="161"/>
      <c r="BB35" s="161"/>
      <c r="BC35" s="161"/>
      <c r="BD35" s="161"/>
      <c r="BE35" s="161"/>
      <c r="BF35" s="173">
        <f t="shared" si="26"/>
        <v>0</v>
      </c>
      <c r="BG35" s="167">
        <f t="shared" si="27"/>
        <v>0</v>
      </c>
      <c r="BH35" s="161">
        <f t="shared" si="28"/>
        <v>0</v>
      </c>
      <c r="BI35" s="161">
        <f t="shared" si="29"/>
        <v>0</v>
      </c>
      <c r="BJ35" s="161">
        <f t="shared" si="30"/>
        <v>0</v>
      </c>
      <c r="BK35" s="161">
        <f t="shared" si="31"/>
        <v>0</v>
      </c>
      <c r="BL35" s="161">
        <f t="shared" si="32"/>
        <v>0</v>
      </c>
      <c r="BM35" s="161">
        <f t="shared" si="33"/>
        <v>0</v>
      </c>
      <c r="BN35" s="161">
        <f t="shared" si="34"/>
        <v>0</v>
      </c>
      <c r="BO35" s="161">
        <f t="shared" si="35"/>
        <v>0</v>
      </c>
      <c r="BP35" s="161">
        <f t="shared" si="36"/>
        <v>0</v>
      </c>
      <c r="BQ35" s="161">
        <f t="shared" si="37"/>
        <v>0</v>
      </c>
      <c r="BR35" s="161">
        <f t="shared" si="38"/>
        <v>0</v>
      </c>
      <c r="BS35" s="168">
        <f t="shared" si="39"/>
        <v>0</v>
      </c>
      <c r="BT35" s="185"/>
      <c r="BU35" s="163"/>
      <c r="BV35" s="163"/>
      <c r="BW35" s="160">
        <f t="shared" si="40"/>
        <v>0</v>
      </c>
      <c r="BX35" s="167"/>
      <c r="BY35" s="161"/>
      <c r="BZ35" s="161"/>
      <c r="CA35" s="161"/>
      <c r="CB35" s="161"/>
      <c r="CC35" s="158">
        <f t="shared" si="41"/>
        <v>0</v>
      </c>
      <c r="CD35" s="161"/>
      <c r="CE35" s="159">
        <f t="shared" si="42"/>
        <v>0</v>
      </c>
      <c r="CF35" s="167"/>
      <c r="CG35" s="161"/>
      <c r="CH35" s="161"/>
      <c r="CI35" s="161"/>
      <c r="CJ35" s="161"/>
      <c r="CK35" s="158">
        <f t="shared" si="43"/>
        <v>0</v>
      </c>
      <c r="CL35" s="161"/>
      <c r="CM35" s="173">
        <f t="shared" si="44"/>
        <v>0</v>
      </c>
      <c r="CN35" s="167">
        <f t="shared" si="45"/>
        <v>0</v>
      </c>
      <c r="CO35" s="161">
        <f t="shared" si="46"/>
        <v>0</v>
      </c>
      <c r="CP35" s="161">
        <f t="shared" si="47"/>
        <v>0</v>
      </c>
      <c r="CQ35" s="161">
        <f t="shared" si="48"/>
        <v>0</v>
      </c>
      <c r="CR35" s="161">
        <f t="shared" si="49"/>
        <v>0</v>
      </c>
      <c r="CS35" s="161">
        <f t="shared" si="50"/>
        <v>0</v>
      </c>
      <c r="CT35" s="161">
        <f t="shared" si="51"/>
        <v>0</v>
      </c>
      <c r="CU35" s="168">
        <f t="shared" si="52"/>
        <v>0</v>
      </c>
      <c r="CV35" s="167"/>
      <c r="CW35" s="161"/>
      <c r="CX35" s="168"/>
    </row>
    <row r="36" spans="1:102" s="13" customFormat="1" ht="12">
      <c r="A36" s="145">
        <v>23</v>
      </c>
      <c r="B36" s="41"/>
      <c r="C36" s="44"/>
      <c r="D36" s="40"/>
      <c r="E36" s="153"/>
      <c r="F36" s="40"/>
      <c r="G36" s="40"/>
      <c r="H36" s="40"/>
      <c r="I36" s="40"/>
      <c r="J36" s="40"/>
      <c r="K36" s="40"/>
      <c r="L36" s="154"/>
      <c r="M36" s="170"/>
      <c r="N36" s="171"/>
      <c r="O36" s="23"/>
      <c r="P36" s="136">
        <f t="shared" si="18"/>
        <v>0</v>
      </c>
      <c r="Q36" s="164"/>
      <c r="R36" s="165"/>
      <c r="S36" s="165"/>
      <c r="T36" s="166"/>
      <c r="U36" s="167"/>
      <c r="V36" s="161"/>
      <c r="W36" s="161"/>
      <c r="X36" s="159">
        <f t="shared" si="19"/>
        <v>0</v>
      </c>
      <c r="Y36" s="167"/>
      <c r="Z36" s="161"/>
      <c r="AA36" s="161"/>
      <c r="AB36" s="173">
        <f t="shared" si="20"/>
        <v>0</v>
      </c>
      <c r="AC36" s="167">
        <f t="shared" si="21"/>
        <v>0</v>
      </c>
      <c r="AD36" s="161">
        <f t="shared" si="22"/>
        <v>0</v>
      </c>
      <c r="AE36" s="161">
        <f t="shared" si="23"/>
        <v>0</v>
      </c>
      <c r="AF36" s="168">
        <f t="shared" si="24"/>
        <v>0</v>
      </c>
      <c r="AG36" s="174"/>
      <c r="AH36" s="161"/>
      <c r="AI36" s="161"/>
      <c r="AJ36" s="161"/>
      <c r="AK36" s="161"/>
      <c r="AL36" s="161"/>
      <c r="AM36" s="161"/>
      <c r="AN36" s="161"/>
      <c r="AO36" s="161"/>
      <c r="AP36" s="161"/>
      <c r="AQ36" s="161"/>
      <c r="AR36" s="161"/>
      <c r="AS36" s="159">
        <f t="shared" si="25"/>
        <v>0</v>
      </c>
      <c r="AT36" s="167"/>
      <c r="AU36" s="161"/>
      <c r="AV36" s="161"/>
      <c r="AW36" s="161"/>
      <c r="AX36" s="161"/>
      <c r="AY36" s="161"/>
      <c r="AZ36" s="161"/>
      <c r="BA36" s="161"/>
      <c r="BB36" s="161"/>
      <c r="BC36" s="161"/>
      <c r="BD36" s="161"/>
      <c r="BE36" s="161"/>
      <c r="BF36" s="173">
        <f t="shared" si="26"/>
        <v>0</v>
      </c>
      <c r="BG36" s="167">
        <f t="shared" si="27"/>
        <v>0</v>
      </c>
      <c r="BH36" s="161">
        <f t="shared" si="28"/>
        <v>0</v>
      </c>
      <c r="BI36" s="161">
        <f t="shared" si="29"/>
        <v>0</v>
      </c>
      <c r="BJ36" s="161">
        <f t="shared" si="30"/>
        <v>0</v>
      </c>
      <c r="BK36" s="161">
        <f t="shared" si="31"/>
        <v>0</v>
      </c>
      <c r="BL36" s="161">
        <f t="shared" si="32"/>
        <v>0</v>
      </c>
      <c r="BM36" s="161">
        <f t="shared" si="33"/>
        <v>0</v>
      </c>
      <c r="BN36" s="161">
        <f t="shared" si="34"/>
        <v>0</v>
      </c>
      <c r="BO36" s="161">
        <f t="shared" si="35"/>
        <v>0</v>
      </c>
      <c r="BP36" s="161">
        <f t="shared" si="36"/>
        <v>0</v>
      </c>
      <c r="BQ36" s="161">
        <f t="shared" si="37"/>
        <v>0</v>
      </c>
      <c r="BR36" s="161">
        <f t="shared" si="38"/>
        <v>0</v>
      </c>
      <c r="BS36" s="168">
        <f t="shared" si="39"/>
        <v>0</v>
      </c>
      <c r="BT36" s="185"/>
      <c r="BU36" s="163"/>
      <c r="BV36" s="163"/>
      <c r="BW36" s="160">
        <f t="shared" si="40"/>
        <v>0</v>
      </c>
      <c r="BX36" s="167"/>
      <c r="BY36" s="161"/>
      <c r="BZ36" s="161"/>
      <c r="CA36" s="161"/>
      <c r="CB36" s="161"/>
      <c r="CC36" s="158">
        <f t="shared" si="41"/>
        <v>0</v>
      </c>
      <c r="CD36" s="161"/>
      <c r="CE36" s="159">
        <f t="shared" si="42"/>
        <v>0</v>
      </c>
      <c r="CF36" s="167"/>
      <c r="CG36" s="161"/>
      <c r="CH36" s="161"/>
      <c r="CI36" s="161"/>
      <c r="CJ36" s="161"/>
      <c r="CK36" s="158">
        <f t="shared" si="43"/>
        <v>0</v>
      </c>
      <c r="CL36" s="161"/>
      <c r="CM36" s="173">
        <f t="shared" si="44"/>
        <v>0</v>
      </c>
      <c r="CN36" s="167">
        <f t="shared" si="45"/>
        <v>0</v>
      </c>
      <c r="CO36" s="161">
        <f t="shared" si="46"/>
        <v>0</v>
      </c>
      <c r="CP36" s="161">
        <f t="shared" si="47"/>
        <v>0</v>
      </c>
      <c r="CQ36" s="161">
        <f t="shared" si="48"/>
        <v>0</v>
      </c>
      <c r="CR36" s="161">
        <f t="shared" si="49"/>
        <v>0</v>
      </c>
      <c r="CS36" s="161">
        <f t="shared" si="50"/>
        <v>0</v>
      </c>
      <c r="CT36" s="161">
        <f t="shared" si="51"/>
        <v>0</v>
      </c>
      <c r="CU36" s="168">
        <f t="shared" si="52"/>
        <v>0</v>
      </c>
      <c r="CV36" s="167"/>
      <c r="CW36" s="161"/>
      <c r="CX36" s="168"/>
    </row>
    <row r="37" spans="1:102" ht="12">
      <c r="A37" s="217">
        <v>24</v>
      </c>
      <c r="B37" s="41"/>
      <c r="C37" s="44"/>
      <c r="D37" s="40"/>
      <c r="E37" s="153"/>
      <c r="F37" s="40"/>
      <c r="G37" s="40"/>
      <c r="H37" s="40"/>
      <c r="I37" s="40"/>
      <c r="J37" s="40"/>
      <c r="K37" s="40"/>
      <c r="L37" s="154"/>
      <c r="M37" s="162"/>
      <c r="N37" s="163"/>
      <c r="O37" s="163"/>
      <c r="P37" s="136">
        <f t="shared" si="18"/>
        <v>0</v>
      </c>
      <c r="Q37" s="164"/>
      <c r="R37" s="165"/>
      <c r="S37" s="165"/>
      <c r="T37" s="166"/>
      <c r="U37" s="167"/>
      <c r="V37" s="161"/>
      <c r="W37" s="161"/>
      <c r="X37" s="159">
        <f t="shared" si="19"/>
        <v>0</v>
      </c>
      <c r="Y37" s="167"/>
      <c r="Z37" s="161"/>
      <c r="AA37" s="161"/>
      <c r="AB37" s="173">
        <f t="shared" si="20"/>
        <v>0</v>
      </c>
      <c r="AC37" s="167">
        <f t="shared" si="21"/>
        <v>0</v>
      </c>
      <c r="AD37" s="161">
        <f t="shared" si="22"/>
        <v>0</v>
      </c>
      <c r="AE37" s="161">
        <f t="shared" si="23"/>
        <v>0</v>
      </c>
      <c r="AF37" s="168">
        <f t="shared" si="24"/>
        <v>0</v>
      </c>
      <c r="AG37" s="174"/>
      <c r="AH37" s="161"/>
      <c r="AI37" s="161"/>
      <c r="AJ37" s="161"/>
      <c r="AK37" s="161"/>
      <c r="AL37" s="161"/>
      <c r="AM37" s="161"/>
      <c r="AN37" s="161"/>
      <c r="AO37" s="161"/>
      <c r="AP37" s="161"/>
      <c r="AQ37" s="161"/>
      <c r="AR37" s="161"/>
      <c r="AS37" s="159">
        <f t="shared" si="25"/>
        <v>0</v>
      </c>
      <c r="AT37" s="167"/>
      <c r="AU37" s="161"/>
      <c r="AV37" s="161"/>
      <c r="AW37" s="161"/>
      <c r="AX37" s="161"/>
      <c r="AY37" s="161"/>
      <c r="AZ37" s="161"/>
      <c r="BA37" s="161"/>
      <c r="BB37" s="161"/>
      <c r="BC37" s="161"/>
      <c r="BD37" s="161"/>
      <c r="BE37" s="161"/>
      <c r="BF37" s="173">
        <f t="shared" si="26"/>
        <v>0</v>
      </c>
      <c r="BG37" s="167">
        <f t="shared" si="27"/>
        <v>0</v>
      </c>
      <c r="BH37" s="161">
        <f t="shared" si="28"/>
        <v>0</v>
      </c>
      <c r="BI37" s="161">
        <f t="shared" si="29"/>
        <v>0</v>
      </c>
      <c r="BJ37" s="161">
        <f t="shared" si="30"/>
        <v>0</v>
      </c>
      <c r="BK37" s="161">
        <f t="shared" si="31"/>
        <v>0</v>
      </c>
      <c r="BL37" s="161">
        <f t="shared" si="32"/>
        <v>0</v>
      </c>
      <c r="BM37" s="161">
        <f t="shared" si="33"/>
        <v>0</v>
      </c>
      <c r="BN37" s="161">
        <f t="shared" si="34"/>
        <v>0</v>
      </c>
      <c r="BO37" s="161">
        <f t="shared" si="35"/>
        <v>0</v>
      </c>
      <c r="BP37" s="161">
        <f t="shared" si="36"/>
        <v>0</v>
      </c>
      <c r="BQ37" s="161">
        <f t="shared" si="37"/>
        <v>0</v>
      </c>
      <c r="BR37" s="161">
        <f t="shared" si="38"/>
        <v>0</v>
      </c>
      <c r="BS37" s="168">
        <f t="shared" si="39"/>
        <v>0</v>
      </c>
      <c r="BT37" s="185"/>
      <c r="BU37" s="163"/>
      <c r="BV37" s="163"/>
      <c r="BW37" s="160">
        <f t="shared" si="40"/>
        <v>0</v>
      </c>
      <c r="BX37" s="167"/>
      <c r="BY37" s="161"/>
      <c r="BZ37" s="161"/>
      <c r="CA37" s="161"/>
      <c r="CB37" s="161"/>
      <c r="CC37" s="158">
        <f t="shared" si="41"/>
        <v>0</v>
      </c>
      <c r="CD37" s="161"/>
      <c r="CE37" s="159">
        <f t="shared" si="42"/>
        <v>0</v>
      </c>
      <c r="CF37" s="167"/>
      <c r="CG37" s="161"/>
      <c r="CH37" s="161"/>
      <c r="CI37" s="161"/>
      <c r="CJ37" s="161"/>
      <c r="CK37" s="158">
        <f t="shared" si="43"/>
        <v>0</v>
      </c>
      <c r="CL37" s="161"/>
      <c r="CM37" s="173">
        <f t="shared" si="44"/>
        <v>0</v>
      </c>
      <c r="CN37" s="167">
        <f t="shared" si="45"/>
        <v>0</v>
      </c>
      <c r="CO37" s="161">
        <f t="shared" si="46"/>
        <v>0</v>
      </c>
      <c r="CP37" s="161">
        <f t="shared" si="47"/>
        <v>0</v>
      </c>
      <c r="CQ37" s="161">
        <f t="shared" si="48"/>
        <v>0</v>
      </c>
      <c r="CR37" s="161">
        <f t="shared" si="49"/>
        <v>0</v>
      </c>
      <c r="CS37" s="161">
        <f t="shared" si="50"/>
        <v>0</v>
      </c>
      <c r="CT37" s="161">
        <f t="shared" si="51"/>
        <v>0</v>
      </c>
      <c r="CU37" s="168">
        <f t="shared" si="52"/>
        <v>0</v>
      </c>
      <c r="CV37" s="167"/>
      <c r="CW37" s="161"/>
      <c r="CX37" s="168"/>
    </row>
    <row r="38" spans="1:102" ht="12">
      <c r="A38" s="217">
        <v>25</v>
      </c>
      <c r="B38" s="41"/>
      <c r="C38" s="44"/>
      <c r="D38" s="40"/>
      <c r="E38" s="153"/>
      <c r="F38" s="40"/>
      <c r="G38" s="40"/>
      <c r="H38" s="40"/>
      <c r="I38" s="40"/>
      <c r="J38" s="40"/>
      <c r="K38" s="40"/>
      <c r="L38" s="154"/>
      <c r="M38" s="162"/>
      <c r="N38" s="163"/>
      <c r="O38" s="23"/>
      <c r="P38" s="136">
        <f t="shared" si="18"/>
        <v>0</v>
      </c>
      <c r="Q38" s="164"/>
      <c r="R38" s="165"/>
      <c r="S38" s="165"/>
      <c r="T38" s="166"/>
      <c r="U38" s="167"/>
      <c r="V38" s="161"/>
      <c r="W38" s="161"/>
      <c r="X38" s="159">
        <f t="shared" si="19"/>
        <v>0</v>
      </c>
      <c r="Y38" s="167"/>
      <c r="Z38" s="161"/>
      <c r="AA38" s="161"/>
      <c r="AB38" s="173">
        <f t="shared" si="20"/>
        <v>0</v>
      </c>
      <c r="AC38" s="167">
        <f t="shared" si="21"/>
        <v>0</v>
      </c>
      <c r="AD38" s="161">
        <f t="shared" si="22"/>
        <v>0</v>
      </c>
      <c r="AE38" s="161">
        <f t="shared" si="23"/>
        <v>0</v>
      </c>
      <c r="AF38" s="168">
        <f t="shared" si="24"/>
        <v>0</v>
      </c>
      <c r="AG38" s="174"/>
      <c r="AH38" s="161"/>
      <c r="AI38" s="161"/>
      <c r="AJ38" s="161"/>
      <c r="AK38" s="161"/>
      <c r="AL38" s="161"/>
      <c r="AM38" s="161"/>
      <c r="AN38" s="161"/>
      <c r="AO38" s="161"/>
      <c r="AP38" s="161"/>
      <c r="AQ38" s="161"/>
      <c r="AR38" s="161"/>
      <c r="AS38" s="159">
        <f t="shared" si="25"/>
        <v>0</v>
      </c>
      <c r="AT38" s="167"/>
      <c r="AU38" s="161"/>
      <c r="AV38" s="161"/>
      <c r="AW38" s="161"/>
      <c r="AX38" s="161"/>
      <c r="AY38" s="161"/>
      <c r="AZ38" s="161"/>
      <c r="BA38" s="161"/>
      <c r="BB38" s="161"/>
      <c r="BC38" s="161"/>
      <c r="BD38" s="161"/>
      <c r="BE38" s="161"/>
      <c r="BF38" s="173">
        <f t="shared" si="26"/>
        <v>0</v>
      </c>
      <c r="BG38" s="167">
        <f t="shared" si="27"/>
        <v>0</v>
      </c>
      <c r="BH38" s="161">
        <f t="shared" si="28"/>
        <v>0</v>
      </c>
      <c r="BI38" s="161">
        <f t="shared" si="29"/>
        <v>0</v>
      </c>
      <c r="BJ38" s="161">
        <f t="shared" si="30"/>
        <v>0</v>
      </c>
      <c r="BK38" s="161">
        <f t="shared" si="31"/>
        <v>0</v>
      </c>
      <c r="BL38" s="161">
        <f t="shared" si="32"/>
        <v>0</v>
      </c>
      <c r="BM38" s="161">
        <f t="shared" si="33"/>
        <v>0</v>
      </c>
      <c r="BN38" s="161">
        <f t="shared" si="34"/>
        <v>0</v>
      </c>
      <c r="BO38" s="161">
        <f t="shared" si="35"/>
        <v>0</v>
      </c>
      <c r="BP38" s="161">
        <f t="shared" si="36"/>
        <v>0</v>
      </c>
      <c r="BQ38" s="161">
        <f t="shared" si="37"/>
        <v>0</v>
      </c>
      <c r="BR38" s="161">
        <f t="shared" si="38"/>
        <v>0</v>
      </c>
      <c r="BS38" s="168">
        <f t="shared" si="39"/>
        <v>0</v>
      </c>
      <c r="BT38" s="185"/>
      <c r="BU38" s="163"/>
      <c r="BV38" s="163"/>
      <c r="BW38" s="160">
        <f t="shared" si="40"/>
        <v>0</v>
      </c>
      <c r="BX38" s="167"/>
      <c r="BY38" s="161"/>
      <c r="BZ38" s="161"/>
      <c r="CA38" s="161"/>
      <c r="CB38" s="161"/>
      <c r="CC38" s="158">
        <f t="shared" si="41"/>
        <v>0</v>
      </c>
      <c r="CD38" s="161"/>
      <c r="CE38" s="159">
        <f t="shared" si="42"/>
        <v>0</v>
      </c>
      <c r="CF38" s="167"/>
      <c r="CG38" s="161"/>
      <c r="CH38" s="161"/>
      <c r="CI38" s="161"/>
      <c r="CJ38" s="161"/>
      <c r="CK38" s="158">
        <f t="shared" si="43"/>
        <v>0</v>
      </c>
      <c r="CL38" s="161"/>
      <c r="CM38" s="173">
        <f t="shared" si="44"/>
        <v>0</v>
      </c>
      <c r="CN38" s="167">
        <f t="shared" si="45"/>
        <v>0</v>
      </c>
      <c r="CO38" s="161">
        <f t="shared" si="46"/>
        <v>0</v>
      </c>
      <c r="CP38" s="161">
        <f t="shared" si="47"/>
        <v>0</v>
      </c>
      <c r="CQ38" s="161">
        <f t="shared" si="48"/>
        <v>0</v>
      </c>
      <c r="CR38" s="161">
        <f t="shared" si="49"/>
        <v>0</v>
      </c>
      <c r="CS38" s="161">
        <f t="shared" si="50"/>
        <v>0</v>
      </c>
      <c r="CT38" s="161">
        <f t="shared" si="51"/>
        <v>0</v>
      </c>
      <c r="CU38" s="168">
        <f t="shared" si="52"/>
        <v>0</v>
      </c>
      <c r="CV38" s="167"/>
      <c r="CW38" s="161"/>
      <c r="CX38" s="168"/>
    </row>
    <row r="39" spans="1:102" ht="12">
      <c r="A39" s="145">
        <v>26</v>
      </c>
      <c r="B39" s="41"/>
      <c r="C39" s="44"/>
      <c r="D39" s="40"/>
      <c r="E39" s="153"/>
      <c r="F39" s="40"/>
      <c r="G39" s="40"/>
      <c r="H39" s="40"/>
      <c r="I39" s="40"/>
      <c r="J39" s="40"/>
      <c r="K39" s="40"/>
      <c r="L39" s="154"/>
      <c r="M39" s="162"/>
      <c r="N39" s="163"/>
      <c r="O39" s="23"/>
      <c r="P39" s="136">
        <f t="shared" si="18"/>
        <v>0</v>
      </c>
      <c r="Q39" s="164"/>
      <c r="R39" s="165"/>
      <c r="S39" s="165"/>
      <c r="T39" s="166"/>
      <c r="U39" s="167"/>
      <c r="V39" s="161"/>
      <c r="W39" s="161"/>
      <c r="X39" s="159">
        <f t="shared" si="19"/>
        <v>0</v>
      </c>
      <c r="Y39" s="167"/>
      <c r="Z39" s="161"/>
      <c r="AA39" s="161"/>
      <c r="AB39" s="173">
        <f t="shared" si="20"/>
        <v>0</v>
      </c>
      <c r="AC39" s="167">
        <f t="shared" si="21"/>
        <v>0</v>
      </c>
      <c r="AD39" s="161">
        <f t="shared" si="22"/>
        <v>0</v>
      </c>
      <c r="AE39" s="161">
        <f t="shared" si="23"/>
        <v>0</v>
      </c>
      <c r="AF39" s="168">
        <f t="shared" si="24"/>
        <v>0</v>
      </c>
      <c r="AG39" s="174"/>
      <c r="AH39" s="161"/>
      <c r="AI39" s="161"/>
      <c r="AJ39" s="161"/>
      <c r="AK39" s="161"/>
      <c r="AL39" s="161"/>
      <c r="AM39" s="161"/>
      <c r="AN39" s="161"/>
      <c r="AO39" s="161"/>
      <c r="AP39" s="161"/>
      <c r="AQ39" s="161"/>
      <c r="AR39" s="161"/>
      <c r="AS39" s="159">
        <f t="shared" si="25"/>
        <v>0</v>
      </c>
      <c r="AT39" s="167"/>
      <c r="AU39" s="161"/>
      <c r="AV39" s="161"/>
      <c r="AW39" s="161"/>
      <c r="AX39" s="161"/>
      <c r="AY39" s="161"/>
      <c r="AZ39" s="161"/>
      <c r="BA39" s="161"/>
      <c r="BB39" s="161"/>
      <c r="BC39" s="161"/>
      <c r="BD39" s="161"/>
      <c r="BE39" s="161"/>
      <c r="BF39" s="173">
        <f t="shared" si="26"/>
        <v>0</v>
      </c>
      <c r="BG39" s="167">
        <f t="shared" si="27"/>
        <v>0</v>
      </c>
      <c r="BH39" s="161">
        <f t="shared" si="28"/>
        <v>0</v>
      </c>
      <c r="BI39" s="161">
        <f t="shared" si="29"/>
        <v>0</v>
      </c>
      <c r="BJ39" s="161">
        <f t="shared" si="30"/>
        <v>0</v>
      </c>
      <c r="BK39" s="161">
        <f t="shared" si="31"/>
        <v>0</v>
      </c>
      <c r="BL39" s="161">
        <f t="shared" si="32"/>
        <v>0</v>
      </c>
      <c r="BM39" s="161">
        <f t="shared" si="33"/>
        <v>0</v>
      </c>
      <c r="BN39" s="161">
        <f t="shared" si="34"/>
        <v>0</v>
      </c>
      <c r="BO39" s="161">
        <f t="shared" si="35"/>
        <v>0</v>
      </c>
      <c r="BP39" s="161">
        <f t="shared" si="36"/>
        <v>0</v>
      </c>
      <c r="BQ39" s="161">
        <f t="shared" si="37"/>
        <v>0</v>
      </c>
      <c r="BR39" s="161">
        <f t="shared" si="38"/>
        <v>0</v>
      </c>
      <c r="BS39" s="168">
        <f t="shared" si="39"/>
        <v>0</v>
      </c>
      <c r="BT39" s="185"/>
      <c r="BU39" s="163"/>
      <c r="BV39" s="163"/>
      <c r="BW39" s="160">
        <f t="shared" si="40"/>
        <v>0</v>
      </c>
      <c r="BX39" s="167"/>
      <c r="BY39" s="161"/>
      <c r="BZ39" s="161"/>
      <c r="CA39" s="161"/>
      <c r="CB39" s="161"/>
      <c r="CC39" s="158">
        <f t="shared" si="41"/>
        <v>0</v>
      </c>
      <c r="CD39" s="161"/>
      <c r="CE39" s="159">
        <f t="shared" si="42"/>
        <v>0</v>
      </c>
      <c r="CF39" s="167"/>
      <c r="CG39" s="161"/>
      <c r="CH39" s="161"/>
      <c r="CI39" s="161"/>
      <c r="CJ39" s="161"/>
      <c r="CK39" s="158">
        <f t="shared" si="43"/>
        <v>0</v>
      </c>
      <c r="CL39" s="161"/>
      <c r="CM39" s="173">
        <f t="shared" si="44"/>
        <v>0</v>
      </c>
      <c r="CN39" s="167">
        <f t="shared" si="45"/>
        <v>0</v>
      </c>
      <c r="CO39" s="161">
        <f t="shared" si="46"/>
        <v>0</v>
      </c>
      <c r="CP39" s="161">
        <f t="shared" si="47"/>
        <v>0</v>
      </c>
      <c r="CQ39" s="161">
        <f t="shared" si="48"/>
        <v>0</v>
      </c>
      <c r="CR39" s="161">
        <f t="shared" si="49"/>
        <v>0</v>
      </c>
      <c r="CS39" s="161">
        <f t="shared" si="50"/>
        <v>0</v>
      </c>
      <c r="CT39" s="161">
        <f t="shared" si="51"/>
        <v>0</v>
      </c>
      <c r="CU39" s="168">
        <f t="shared" si="52"/>
        <v>0</v>
      </c>
      <c r="CV39" s="167"/>
      <c r="CW39" s="161"/>
      <c r="CX39" s="168"/>
    </row>
    <row r="40" spans="1:102" ht="12">
      <c r="A40" s="217">
        <v>27</v>
      </c>
      <c r="B40" s="41"/>
      <c r="C40" s="41"/>
      <c r="D40" s="40"/>
      <c r="E40" s="153"/>
      <c r="F40" s="40"/>
      <c r="G40" s="40"/>
      <c r="H40" s="40"/>
      <c r="I40" s="40"/>
      <c r="J40" s="40"/>
      <c r="K40" s="40"/>
      <c r="L40" s="154"/>
      <c r="M40" s="162"/>
      <c r="N40" s="163"/>
      <c r="O40" s="23"/>
      <c r="P40" s="136">
        <f t="shared" si="18"/>
        <v>0</v>
      </c>
      <c r="Q40" s="164"/>
      <c r="R40" s="165"/>
      <c r="S40" s="165"/>
      <c r="T40" s="166"/>
      <c r="U40" s="167"/>
      <c r="V40" s="161"/>
      <c r="W40" s="161"/>
      <c r="X40" s="159">
        <f t="shared" si="19"/>
        <v>0</v>
      </c>
      <c r="Y40" s="167"/>
      <c r="Z40" s="161"/>
      <c r="AA40" s="161"/>
      <c r="AB40" s="173">
        <f t="shared" si="20"/>
        <v>0</v>
      </c>
      <c r="AC40" s="167">
        <f t="shared" si="21"/>
        <v>0</v>
      </c>
      <c r="AD40" s="161">
        <f t="shared" si="22"/>
        <v>0</v>
      </c>
      <c r="AE40" s="161">
        <f t="shared" si="23"/>
        <v>0</v>
      </c>
      <c r="AF40" s="168">
        <f t="shared" si="24"/>
        <v>0</v>
      </c>
      <c r="AG40" s="174"/>
      <c r="AH40" s="161"/>
      <c r="AI40" s="161"/>
      <c r="AJ40" s="161"/>
      <c r="AK40" s="161"/>
      <c r="AL40" s="161"/>
      <c r="AM40" s="161"/>
      <c r="AN40" s="161"/>
      <c r="AO40" s="161"/>
      <c r="AP40" s="161"/>
      <c r="AQ40" s="161"/>
      <c r="AR40" s="161"/>
      <c r="AS40" s="159">
        <f t="shared" si="25"/>
        <v>0</v>
      </c>
      <c r="AT40" s="167"/>
      <c r="AU40" s="161"/>
      <c r="AV40" s="161"/>
      <c r="AW40" s="161"/>
      <c r="AX40" s="161"/>
      <c r="AY40" s="161"/>
      <c r="AZ40" s="161"/>
      <c r="BA40" s="161"/>
      <c r="BB40" s="161"/>
      <c r="BC40" s="161"/>
      <c r="BD40" s="161"/>
      <c r="BE40" s="161"/>
      <c r="BF40" s="173">
        <f t="shared" si="26"/>
        <v>0</v>
      </c>
      <c r="BG40" s="167">
        <f t="shared" si="27"/>
        <v>0</v>
      </c>
      <c r="BH40" s="161">
        <f t="shared" si="28"/>
        <v>0</v>
      </c>
      <c r="BI40" s="161">
        <f t="shared" si="29"/>
        <v>0</v>
      </c>
      <c r="BJ40" s="161">
        <f t="shared" si="30"/>
        <v>0</v>
      </c>
      <c r="BK40" s="161">
        <f t="shared" si="31"/>
        <v>0</v>
      </c>
      <c r="BL40" s="161">
        <f t="shared" si="32"/>
        <v>0</v>
      </c>
      <c r="BM40" s="161">
        <f t="shared" si="33"/>
        <v>0</v>
      </c>
      <c r="BN40" s="161">
        <f t="shared" si="34"/>
        <v>0</v>
      </c>
      <c r="BO40" s="161">
        <f t="shared" si="35"/>
        <v>0</v>
      </c>
      <c r="BP40" s="161">
        <f t="shared" si="36"/>
        <v>0</v>
      </c>
      <c r="BQ40" s="161">
        <f t="shared" si="37"/>
        <v>0</v>
      </c>
      <c r="BR40" s="161">
        <f t="shared" si="38"/>
        <v>0</v>
      </c>
      <c r="BS40" s="168">
        <f t="shared" si="39"/>
        <v>0</v>
      </c>
      <c r="BT40" s="185"/>
      <c r="BU40" s="163"/>
      <c r="BV40" s="163"/>
      <c r="BW40" s="160">
        <f t="shared" si="40"/>
        <v>0</v>
      </c>
      <c r="BX40" s="167"/>
      <c r="BY40" s="161"/>
      <c r="BZ40" s="161"/>
      <c r="CA40" s="161"/>
      <c r="CB40" s="161"/>
      <c r="CC40" s="158">
        <f t="shared" si="41"/>
        <v>0</v>
      </c>
      <c r="CD40" s="161"/>
      <c r="CE40" s="159">
        <f t="shared" si="42"/>
        <v>0</v>
      </c>
      <c r="CF40" s="167"/>
      <c r="CG40" s="161"/>
      <c r="CH40" s="161"/>
      <c r="CI40" s="161"/>
      <c r="CJ40" s="161"/>
      <c r="CK40" s="158">
        <f t="shared" si="43"/>
        <v>0</v>
      </c>
      <c r="CL40" s="161"/>
      <c r="CM40" s="173">
        <f t="shared" si="44"/>
        <v>0</v>
      </c>
      <c r="CN40" s="167">
        <f t="shared" si="45"/>
        <v>0</v>
      </c>
      <c r="CO40" s="161">
        <f t="shared" si="46"/>
        <v>0</v>
      </c>
      <c r="CP40" s="161">
        <f t="shared" si="47"/>
        <v>0</v>
      </c>
      <c r="CQ40" s="161">
        <f t="shared" si="48"/>
        <v>0</v>
      </c>
      <c r="CR40" s="161">
        <f t="shared" si="49"/>
        <v>0</v>
      </c>
      <c r="CS40" s="161">
        <f t="shared" si="50"/>
        <v>0</v>
      </c>
      <c r="CT40" s="161">
        <f t="shared" si="51"/>
        <v>0</v>
      </c>
      <c r="CU40" s="168">
        <f t="shared" si="52"/>
        <v>0</v>
      </c>
      <c r="CV40" s="167"/>
      <c r="CW40" s="161"/>
      <c r="CX40" s="168"/>
    </row>
    <row r="41" spans="1:102" ht="12">
      <c r="A41" s="217">
        <v>28</v>
      </c>
      <c r="B41" s="41"/>
      <c r="C41" s="41"/>
      <c r="D41" s="40"/>
      <c r="E41" s="153"/>
      <c r="F41" s="40"/>
      <c r="G41" s="40"/>
      <c r="H41" s="40"/>
      <c r="I41" s="40"/>
      <c r="J41" s="40"/>
      <c r="K41" s="40"/>
      <c r="L41" s="154"/>
      <c r="M41" s="162"/>
      <c r="N41" s="163"/>
      <c r="O41" s="23"/>
      <c r="P41" s="136">
        <f t="shared" si="18"/>
        <v>0</v>
      </c>
      <c r="Q41" s="164"/>
      <c r="R41" s="165"/>
      <c r="S41" s="165"/>
      <c r="T41" s="166"/>
      <c r="U41" s="167"/>
      <c r="V41" s="161"/>
      <c r="W41" s="161"/>
      <c r="X41" s="159">
        <f t="shared" si="19"/>
        <v>0</v>
      </c>
      <c r="Y41" s="167"/>
      <c r="Z41" s="161"/>
      <c r="AA41" s="161"/>
      <c r="AB41" s="173">
        <f t="shared" si="20"/>
        <v>0</v>
      </c>
      <c r="AC41" s="167">
        <f t="shared" si="21"/>
        <v>0</v>
      </c>
      <c r="AD41" s="161">
        <f t="shared" si="22"/>
        <v>0</v>
      </c>
      <c r="AE41" s="161">
        <f t="shared" si="23"/>
        <v>0</v>
      </c>
      <c r="AF41" s="168">
        <f t="shared" si="24"/>
        <v>0</v>
      </c>
      <c r="AG41" s="174"/>
      <c r="AH41" s="161"/>
      <c r="AI41" s="161"/>
      <c r="AJ41" s="161"/>
      <c r="AK41" s="161"/>
      <c r="AL41" s="161"/>
      <c r="AM41" s="161"/>
      <c r="AN41" s="161"/>
      <c r="AO41" s="161"/>
      <c r="AP41" s="161"/>
      <c r="AQ41" s="161"/>
      <c r="AR41" s="161"/>
      <c r="AS41" s="159">
        <f t="shared" si="25"/>
        <v>0</v>
      </c>
      <c r="AT41" s="167"/>
      <c r="AU41" s="161"/>
      <c r="AV41" s="161"/>
      <c r="AW41" s="161"/>
      <c r="AX41" s="161"/>
      <c r="AY41" s="161"/>
      <c r="AZ41" s="161"/>
      <c r="BA41" s="161"/>
      <c r="BB41" s="161"/>
      <c r="BC41" s="161"/>
      <c r="BD41" s="161"/>
      <c r="BE41" s="161"/>
      <c r="BF41" s="173">
        <f t="shared" si="26"/>
        <v>0</v>
      </c>
      <c r="BG41" s="167">
        <f t="shared" si="27"/>
        <v>0</v>
      </c>
      <c r="BH41" s="161">
        <f t="shared" si="28"/>
        <v>0</v>
      </c>
      <c r="BI41" s="161">
        <f t="shared" si="29"/>
        <v>0</v>
      </c>
      <c r="BJ41" s="161">
        <f t="shared" si="30"/>
        <v>0</v>
      </c>
      <c r="BK41" s="161">
        <f t="shared" si="31"/>
        <v>0</v>
      </c>
      <c r="BL41" s="161">
        <f t="shared" si="32"/>
        <v>0</v>
      </c>
      <c r="BM41" s="161">
        <f t="shared" si="33"/>
        <v>0</v>
      </c>
      <c r="BN41" s="161">
        <f t="shared" si="34"/>
        <v>0</v>
      </c>
      <c r="BO41" s="161">
        <f t="shared" si="35"/>
        <v>0</v>
      </c>
      <c r="BP41" s="161">
        <f t="shared" si="36"/>
        <v>0</v>
      </c>
      <c r="BQ41" s="161">
        <f t="shared" si="37"/>
        <v>0</v>
      </c>
      <c r="BR41" s="161">
        <f t="shared" si="38"/>
        <v>0</v>
      </c>
      <c r="BS41" s="168">
        <f t="shared" si="39"/>
        <v>0</v>
      </c>
      <c r="BT41" s="185"/>
      <c r="BU41" s="163"/>
      <c r="BV41" s="163"/>
      <c r="BW41" s="160">
        <f t="shared" si="40"/>
        <v>0</v>
      </c>
      <c r="BX41" s="167"/>
      <c r="BY41" s="161"/>
      <c r="BZ41" s="161"/>
      <c r="CA41" s="161"/>
      <c r="CB41" s="161"/>
      <c r="CC41" s="158">
        <f t="shared" si="41"/>
        <v>0</v>
      </c>
      <c r="CD41" s="161"/>
      <c r="CE41" s="159">
        <f t="shared" si="42"/>
        <v>0</v>
      </c>
      <c r="CF41" s="167"/>
      <c r="CG41" s="161"/>
      <c r="CH41" s="161"/>
      <c r="CI41" s="161"/>
      <c r="CJ41" s="161"/>
      <c r="CK41" s="158">
        <f t="shared" si="43"/>
        <v>0</v>
      </c>
      <c r="CL41" s="161"/>
      <c r="CM41" s="173">
        <f t="shared" si="44"/>
        <v>0</v>
      </c>
      <c r="CN41" s="167">
        <f t="shared" si="45"/>
        <v>0</v>
      </c>
      <c r="CO41" s="161">
        <f t="shared" si="46"/>
        <v>0</v>
      </c>
      <c r="CP41" s="161">
        <f t="shared" si="47"/>
        <v>0</v>
      </c>
      <c r="CQ41" s="161">
        <f t="shared" si="48"/>
        <v>0</v>
      </c>
      <c r="CR41" s="161">
        <f t="shared" si="49"/>
        <v>0</v>
      </c>
      <c r="CS41" s="161">
        <f t="shared" si="50"/>
        <v>0</v>
      </c>
      <c r="CT41" s="161">
        <f t="shared" si="51"/>
        <v>0</v>
      </c>
      <c r="CU41" s="168">
        <f t="shared" si="52"/>
        <v>0</v>
      </c>
      <c r="CV41" s="167"/>
      <c r="CW41" s="161"/>
      <c r="CX41" s="168"/>
    </row>
    <row r="42" spans="1:102" ht="12">
      <c r="A42" s="145">
        <v>29</v>
      </c>
      <c r="B42" s="41"/>
      <c r="C42" s="41"/>
      <c r="D42" s="40"/>
      <c r="E42" s="153"/>
      <c r="F42" s="40"/>
      <c r="G42" s="40"/>
      <c r="H42" s="40"/>
      <c r="I42" s="40"/>
      <c r="J42" s="40"/>
      <c r="K42" s="40"/>
      <c r="L42" s="154"/>
      <c r="M42" s="162"/>
      <c r="N42" s="163"/>
      <c r="O42" s="23"/>
      <c r="P42" s="136">
        <f t="shared" si="18"/>
        <v>0</v>
      </c>
      <c r="Q42" s="164"/>
      <c r="R42" s="165"/>
      <c r="S42" s="165"/>
      <c r="T42" s="166"/>
      <c r="U42" s="167"/>
      <c r="V42" s="161"/>
      <c r="W42" s="161"/>
      <c r="X42" s="159">
        <f t="shared" si="19"/>
        <v>0</v>
      </c>
      <c r="Y42" s="167"/>
      <c r="Z42" s="161"/>
      <c r="AA42" s="161"/>
      <c r="AB42" s="173">
        <f t="shared" si="20"/>
        <v>0</v>
      </c>
      <c r="AC42" s="167">
        <f t="shared" si="21"/>
        <v>0</v>
      </c>
      <c r="AD42" s="161">
        <f t="shared" si="22"/>
        <v>0</v>
      </c>
      <c r="AE42" s="161">
        <f t="shared" si="23"/>
        <v>0</v>
      </c>
      <c r="AF42" s="168">
        <f t="shared" si="24"/>
        <v>0</v>
      </c>
      <c r="AG42" s="174"/>
      <c r="AH42" s="161"/>
      <c r="AI42" s="161"/>
      <c r="AJ42" s="161"/>
      <c r="AK42" s="161"/>
      <c r="AL42" s="161"/>
      <c r="AM42" s="161"/>
      <c r="AN42" s="161"/>
      <c r="AO42" s="161"/>
      <c r="AP42" s="161"/>
      <c r="AQ42" s="161"/>
      <c r="AR42" s="161"/>
      <c r="AS42" s="159">
        <f t="shared" si="25"/>
        <v>0</v>
      </c>
      <c r="AT42" s="167"/>
      <c r="AU42" s="161"/>
      <c r="AV42" s="161"/>
      <c r="AW42" s="161"/>
      <c r="AX42" s="161"/>
      <c r="AY42" s="161"/>
      <c r="AZ42" s="161"/>
      <c r="BA42" s="161"/>
      <c r="BB42" s="161"/>
      <c r="BC42" s="161"/>
      <c r="BD42" s="161"/>
      <c r="BE42" s="161"/>
      <c r="BF42" s="173">
        <f t="shared" si="26"/>
        <v>0</v>
      </c>
      <c r="BG42" s="167">
        <f t="shared" si="27"/>
        <v>0</v>
      </c>
      <c r="BH42" s="161">
        <f t="shared" si="28"/>
        <v>0</v>
      </c>
      <c r="BI42" s="161">
        <f t="shared" si="29"/>
        <v>0</v>
      </c>
      <c r="BJ42" s="161">
        <f t="shared" si="30"/>
        <v>0</v>
      </c>
      <c r="BK42" s="161">
        <f t="shared" si="31"/>
        <v>0</v>
      </c>
      <c r="BL42" s="161">
        <f t="shared" si="32"/>
        <v>0</v>
      </c>
      <c r="BM42" s="161">
        <f t="shared" si="33"/>
        <v>0</v>
      </c>
      <c r="BN42" s="161">
        <f t="shared" si="34"/>
        <v>0</v>
      </c>
      <c r="BO42" s="161">
        <f t="shared" si="35"/>
        <v>0</v>
      </c>
      <c r="BP42" s="161">
        <f t="shared" si="36"/>
        <v>0</v>
      </c>
      <c r="BQ42" s="161">
        <f t="shared" si="37"/>
        <v>0</v>
      </c>
      <c r="BR42" s="161">
        <f t="shared" si="38"/>
        <v>0</v>
      </c>
      <c r="BS42" s="168">
        <f t="shared" si="39"/>
        <v>0</v>
      </c>
      <c r="BT42" s="185"/>
      <c r="BU42" s="163"/>
      <c r="BV42" s="163"/>
      <c r="BW42" s="160">
        <f t="shared" si="40"/>
        <v>0</v>
      </c>
      <c r="BX42" s="167"/>
      <c r="BY42" s="161"/>
      <c r="BZ42" s="161"/>
      <c r="CA42" s="161"/>
      <c r="CB42" s="161"/>
      <c r="CC42" s="158">
        <f t="shared" si="41"/>
        <v>0</v>
      </c>
      <c r="CD42" s="161"/>
      <c r="CE42" s="159">
        <f t="shared" si="42"/>
        <v>0</v>
      </c>
      <c r="CF42" s="167"/>
      <c r="CG42" s="161"/>
      <c r="CH42" s="161"/>
      <c r="CI42" s="161"/>
      <c r="CJ42" s="161"/>
      <c r="CK42" s="158">
        <f t="shared" si="43"/>
        <v>0</v>
      </c>
      <c r="CL42" s="161"/>
      <c r="CM42" s="173">
        <f t="shared" si="44"/>
        <v>0</v>
      </c>
      <c r="CN42" s="167">
        <f t="shared" si="45"/>
        <v>0</v>
      </c>
      <c r="CO42" s="161">
        <f t="shared" si="46"/>
        <v>0</v>
      </c>
      <c r="CP42" s="161">
        <f t="shared" si="47"/>
        <v>0</v>
      </c>
      <c r="CQ42" s="161">
        <f t="shared" si="48"/>
        <v>0</v>
      </c>
      <c r="CR42" s="161">
        <f t="shared" si="49"/>
        <v>0</v>
      </c>
      <c r="CS42" s="161">
        <f t="shared" si="50"/>
        <v>0</v>
      </c>
      <c r="CT42" s="161">
        <f t="shared" si="51"/>
        <v>0</v>
      </c>
      <c r="CU42" s="168">
        <f t="shared" si="52"/>
        <v>0</v>
      </c>
      <c r="CV42" s="167"/>
      <c r="CW42" s="161"/>
      <c r="CX42" s="168"/>
    </row>
    <row r="43" spans="1:102" ht="12">
      <c r="A43" s="217">
        <v>30</v>
      </c>
      <c r="B43" s="41"/>
      <c r="C43" s="41"/>
      <c r="D43" s="40"/>
      <c r="E43" s="153"/>
      <c r="F43" s="40"/>
      <c r="G43" s="40"/>
      <c r="H43" s="40"/>
      <c r="I43" s="40"/>
      <c r="J43" s="40"/>
      <c r="K43" s="40"/>
      <c r="L43" s="154"/>
      <c r="M43" s="162"/>
      <c r="N43" s="163"/>
      <c r="O43" s="23"/>
      <c r="P43" s="136">
        <f t="shared" si="18"/>
        <v>0</v>
      </c>
      <c r="Q43" s="164"/>
      <c r="R43" s="165"/>
      <c r="S43" s="165"/>
      <c r="T43" s="166"/>
      <c r="U43" s="167"/>
      <c r="V43" s="161"/>
      <c r="W43" s="161"/>
      <c r="X43" s="159">
        <f t="shared" si="19"/>
        <v>0</v>
      </c>
      <c r="Y43" s="167"/>
      <c r="Z43" s="161"/>
      <c r="AA43" s="161"/>
      <c r="AB43" s="173">
        <f t="shared" si="20"/>
        <v>0</v>
      </c>
      <c r="AC43" s="167">
        <f t="shared" si="21"/>
        <v>0</v>
      </c>
      <c r="AD43" s="161">
        <f t="shared" si="22"/>
        <v>0</v>
      </c>
      <c r="AE43" s="161">
        <f t="shared" si="23"/>
        <v>0</v>
      </c>
      <c r="AF43" s="168">
        <f t="shared" si="24"/>
        <v>0</v>
      </c>
      <c r="AG43" s="174"/>
      <c r="AH43" s="161"/>
      <c r="AI43" s="161"/>
      <c r="AJ43" s="161"/>
      <c r="AK43" s="161"/>
      <c r="AL43" s="161"/>
      <c r="AM43" s="161"/>
      <c r="AN43" s="161"/>
      <c r="AO43" s="161"/>
      <c r="AP43" s="161"/>
      <c r="AQ43" s="161"/>
      <c r="AR43" s="161"/>
      <c r="AS43" s="159">
        <f t="shared" si="25"/>
        <v>0</v>
      </c>
      <c r="AT43" s="167"/>
      <c r="AU43" s="161"/>
      <c r="AV43" s="161"/>
      <c r="AW43" s="161"/>
      <c r="AX43" s="161"/>
      <c r="AY43" s="161"/>
      <c r="AZ43" s="161"/>
      <c r="BA43" s="161"/>
      <c r="BB43" s="161"/>
      <c r="BC43" s="161"/>
      <c r="BD43" s="161"/>
      <c r="BE43" s="161"/>
      <c r="BF43" s="173">
        <f t="shared" si="26"/>
        <v>0</v>
      </c>
      <c r="BG43" s="167">
        <f t="shared" si="27"/>
        <v>0</v>
      </c>
      <c r="BH43" s="161">
        <f t="shared" si="28"/>
        <v>0</v>
      </c>
      <c r="BI43" s="161">
        <f t="shared" si="29"/>
        <v>0</v>
      </c>
      <c r="BJ43" s="161">
        <f t="shared" si="30"/>
        <v>0</v>
      </c>
      <c r="BK43" s="161">
        <f t="shared" si="31"/>
        <v>0</v>
      </c>
      <c r="BL43" s="161">
        <f t="shared" si="32"/>
        <v>0</v>
      </c>
      <c r="BM43" s="161">
        <f t="shared" si="33"/>
        <v>0</v>
      </c>
      <c r="BN43" s="161">
        <f t="shared" si="34"/>
        <v>0</v>
      </c>
      <c r="BO43" s="161">
        <f t="shared" si="35"/>
        <v>0</v>
      </c>
      <c r="BP43" s="161">
        <f t="shared" si="36"/>
        <v>0</v>
      </c>
      <c r="BQ43" s="161">
        <f t="shared" si="37"/>
        <v>0</v>
      </c>
      <c r="BR43" s="161">
        <f t="shared" si="38"/>
        <v>0</v>
      </c>
      <c r="BS43" s="168">
        <f t="shared" si="39"/>
        <v>0</v>
      </c>
      <c r="BT43" s="185"/>
      <c r="BU43" s="163"/>
      <c r="BV43" s="163"/>
      <c r="BW43" s="160">
        <f t="shared" si="40"/>
        <v>0</v>
      </c>
      <c r="BX43" s="167"/>
      <c r="BY43" s="161"/>
      <c r="BZ43" s="161"/>
      <c r="CA43" s="161"/>
      <c r="CB43" s="161"/>
      <c r="CC43" s="158">
        <f t="shared" si="41"/>
        <v>0</v>
      </c>
      <c r="CD43" s="161"/>
      <c r="CE43" s="159">
        <f t="shared" si="42"/>
        <v>0</v>
      </c>
      <c r="CF43" s="167"/>
      <c r="CG43" s="161"/>
      <c r="CH43" s="161"/>
      <c r="CI43" s="161"/>
      <c r="CJ43" s="161"/>
      <c r="CK43" s="158">
        <f t="shared" si="43"/>
        <v>0</v>
      </c>
      <c r="CL43" s="161"/>
      <c r="CM43" s="173">
        <f t="shared" si="44"/>
        <v>0</v>
      </c>
      <c r="CN43" s="167">
        <f t="shared" si="45"/>
        <v>0</v>
      </c>
      <c r="CO43" s="161">
        <f t="shared" si="46"/>
        <v>0</v>
      </c>
      <c r="CP43" s="161">
        <f t="shared" si="47"/>
        <v>0</v>
      </c>
      <c r="CQ43" s="161">
        <f t="shared" si="48"/>
        <v>0</v>
      </c>
      <c r="CR43" s="161">
        <f t="shared" si="49"/>
        <v>0</v>
      </c>
      <c r="CS43" s="161">
        <f t="shared" si="50"/>
        <v>0</v>
      </c>
      <c r="CT43" s="161">
        <f t="shared" si="51"/>
        <v>0</v>
      </c>
      <c r="CU43" s="168">
        <f t="shared" si="52"/>
        <v>0</v>
      </c>
      <c r="CV43" s="167"/>
      <c r="CW43" s="161"/>
      <c r="CX43" s="168"/>
    </row>
    <row r="44" spans="1:102" ht="12">
      <c r="A44" s="217">
        <v>31</v>
      </c>
      <c r="B44" s="41"/>
      <c r="C44" s="41"/>
      <c r="D44" s="40"/>
      <c r="E44" s="153"/>
      <c r="F44" s="40"/>
      <c r="G44" s="40"/>
      <c r="H44" s="40"/>
      <c r="I44" s="40"/>
      <c r="J44" s="40"/>
      <c r="K44" s="40"/>
      <c r="L44" s="154"/>
      <c r="M44" s="162"/>
      <c r="N44" s="163"/>
      <c r="O44" s="23"/>
      <c r="P44" s="136">
        <f t="shared" si="18"/>
        <v>0</v>
      </c>
      <c r="Q44" s="164"/>
      <c r="R44" s="165"/>
      <c r="S44" s="165"/>
      <c r="T44" s="166"/>
      <c r="U44" s="167"/>
      <c r="V44" s="161"/>
      <c r="W44" s="161"/>
      <c r="X44" s="159">
        <f t="shared" si="19"/>
        <v>0</v>
      </c>
      <c r="Y44" s="167"/>
      <c r="Z44" s="161"/>
      <c r="AA44" s="161"/>
      <c r="AB44" s="173">
        <f t="shared" si="20"/>
        <v>0</v>
      </c>
      <c r="AC44" s="167">
        <f t="shared" si="21"/>
        <v>0</v>
      </c>
      <c r="AD44" s="161">
        <f t="shared" si="22"/>
        <v>0</v>
      </c>
      <c r="AE44" s="161">
        <f t="shared" si="23"/>
        <v>0</v>
      </c>
      <c r="AF44" s="168">
        <f t="shared" si="24"/>
        <v>0</v>
      </c>
      <c r="AG44" s="174"/>
      <c r="AH44" s="161"/>
      <c r="AI44" s="161"/>
      <c r="AJ44" s="161"/>
      <c r="AK44" s="161"/>
      <c r="AL44" s="161"/>
      <c r="AM44" s="161"/>
      <c r="AN44" s="161"/>
      <c r="AO44" s="161"/>
      <c r="AP44" s="161"/>
      <c r="AQ44" s="161"/>
      <c r="AR44" s="161"/>
      <c r="AS44" s="159">
        <f t="shared" si="25"/>
        <v>0</v>
      </c>
      <c r="AT44" s="167"/>
      <c r="AU44" s="161"/>
      <c r="AV44" s="161"/>
      <c r="AW44" s="161"/>
      <c r="AX44" s="161"/>
      <c r="AY44" s="161"/>
      <c r="AZ44" s="161"/>
      <c r="BA44" s="161"/>
      <c r="BB44" s="161"/>
      <c r="BC44" s="161"/>
      <c r="BD44" s="161"/>
      <c r="BE44" s="161"/>
      <c r="BF44" s="173">
        <f t="shared" si="26"/>
        <v>0</v>
      </c>
      <c r="BG44" s="167">
        <f t="shared" si="27"/>
        <v>0</v>
      </c>
      <c r="BH44" s="161">
        <f t="shared" si="28"/>
        <v>0</v>
      </c>
      <c r="BI44" s="161">
        <f t="shared" si="29"/>
        <v>0</v>
      </c>
      <c r="BJ44" s="161">
        <f t="shared" si="30"/>
        <v>0</v>
      </c>
      <c r="BK44" s="161">
        <f t="shared" si="31"/>
        <v>0</v>
      </c>
      <c r="BL44" s="161">
        <f t="shared" si="32"/>
        <v>0</v>
      </c>
      <c r="BM44" s="161">
        <f t="shared" si="33"/>
        <v>0</v>
      </c>
      <c r="BN44" s="161">
        <f t="shared" si="34"/>
        <v>0</v>
      </c>
      <c r="BO44" s="161">
        <f t="shared" si="35"/>
        <v>0</v>
      </c>
      <c r="BP44" s="161">
        <f t="shared" si="36"/>
        <v>0</v>
      </c>
      <c r="BQ44" s="161">
        <f t="shared" si="37"/>
        <v>0</v>
      </c>
      <c r="BR44" s="161">
        <f t="shared" si="38"/>
        <v>0</v>
      </c>
      <c r="BS44" s="168">
        <f t="shared" si="39"/>
        <v>0</v>
      </c>
      <c r="BT44" s="185"/>
      <c r="BU44" s="163"/>
      <c r="BV44" s="163"/>
      <c r="BW44" s="160">
        <f t="shared" si="40"/>
        <v>0</v>
      </c>
      <c r="BX44" s="167"/>
      <c r="BY44" s="161"/>
      <c r="BZ44" s="161"/>
      <c r="CA44" s="161"/>
      <c r="CB44" s="161"/>
      <c r="CC44" s="158">
        <f t="shared" si="41"/>
        <v>0</v>
      </c>
      <c r="CD44" s="161"/>
      <c r="CE44" s="159">
        <f t="shared" si="42"/>
        <v>0</v>
      </c>
      <c r="CF44" s="167"/>
      <c r="CG44" s="161"/>
      <c r="CH44" s="161"/>
      <c r="CI44" s="161"/>
      <c r="CJ44" s="161"/>
      <c r="CK44" s="158">
        <f t="shared" si="43"/>
        <v>0</v>
      </c>
      <c r="CL44" s="161"/>
      <c r="CM44" s="173">
        <f t="shared" si="44"/>
        <v>0</v>
      </c>
      <c r="CN44" s="167">
        <f t="shared" si="45"/>
        <v>0</v>
      </c>
      <c r="CO44" s="161">
        <f t="shared" si="46"/>
        <v>0</v>
      </c>
      <c r="CP44" s="161">
        <f t="shared" si="47"/>
        <v>0</v>
      </c>
      <c r="CQ44" s="161">
        <f t="shared" si="48"/>
        <v>0</v>
      </c>
      <c r="CR44" s="161">
        <f t="shared" si="49"/>
        <v>0</v>
      </c>
      <c r="CS44" s="161">
        <f t="shared" si="50"/>
        <v>0</v>
      </c>
      <c r="CT44" s="161">
        <f t="shared" si="51"/>
        <v>0</v>
      </c>
      <c r="CU44" s="168">
        <f t="shared" si="52"/>
        <v>0</v>
      </c>
      <c r="CV44" s="167"/>
      <c r="CW44" s="161"/>
      <c r="CX44" s="168"/>
    </row>
    <row r="45" spans="1:102" ht="12">
      <c r="A45" s="145">
        <v>32</v>
      </c>
      <c r="B45" s="41"/>
      <c r="C45" s="41"/>
      <c r="D45" s="40"/>
      <c r="E45" s="153"/>
      <c r="F45" s="40"/>
      <c r="G45" s="40"/>
      <c r="H45" s="40"/>
      <c r="I45" s="40"/>
      <c r="J45" s="40"/>
      <c r="K45" s="40"/>
      <c r="L45" s="154"/>
      <c r="M45" s="162"/>
      <c r="N45" s="163"/>
      <c r="O45" s="23"/>
      <c r="P45" s="136">
        <f t="shared" si="18"/>
        <v>0</v>
      </c>
      <c r="Q45" s="164"/>
      <c r="R45" s="165"/>
      <c r="S45" s="165"/>
      <c r="T45" s="166"/>
      <c r="U45" s="167"/>
      <c r="V45" s="161"/>
      <c r="W45" s="161"/>
      <c r="X45" s="159">
        <f t="shared" si="19"/>
        <v>0</v>
      </c>
      <c r="Y45" s="167"/>
      <c r="Z45" s="161"/>
      <c r="AA45" s="161"/>
      <c r="AB45" s="173">
        <f t="shared" si="20"/>
        <v>0</v>
      </c>
      <c r="AC45" s="167">
        <f t="shared" si="21"/>
        <v>0</v>
      </c>
      <c r="AD45" s="161">
        <f t="shared" si="22"/>
        <v>0</v>
      </c>
      <c r="AE45" s="161">
        <f t="shared" si="23"/>
        <v>0</v>
      </c>
      <c r="AF45" s="168">
        <f t="shared" si="24"/>
        <v>0</v>
      </c>
      <c r="AG45" s="174"/>
      <c r="AH45" s="161"/>
      <c r="AI45" s="161"/>
      <c r="AJ45" s="161"/>
      <c r="AK45" s="161"/>
      <c r="AL45" s="161"/>
      <c r="AM45" s="161"/>
      <c r="AN45" s="161"/>
      <c r="AO45" s="161"/>
      <c r="AP45" s="161"/>
      <c r="AQ45" s="161"/>
      <c r="AR45" s="161"/>
      <c r="AS45" s="159">
        <f t="shared" si="25"/>
        <v>0</v>
      </c>
      <c r="AT45" s="167"/>
      <c r="AU45" s="161"/>
      <c r="AV45" s="161"/>
      <c r="AW45" s="161"/>
      <c r="AX45" s="161"/>
      <c r="AY45" s="161"/>
      <c r="AZ45" s="161"/>
      <c r="BA45" s="161"/>
      <c r="BB45" s="161"/>
      <c r="BC45" s="161"/>
      <c r="BD45" s="161"/>
      <c r="BE45" s="161"/>
      <c r="BF45" s="173">
        <f t="shared" si="26"/>
        <v>0</v>
      </c>
      <c r="BG45" s="167">
        <f t="shared" si="27"/>
        <v>0</v>
      </c>
      <c r="BH45" s="161">
        <f t="shared" si="28"/>
        <v>0</v>
      </c>
      <c r="BI45" s="161">
        <f t="shared" si="29"/>
        <v>0</v>
      </c>
      <c r="BJ45" s="161">
        <f t="shared" si="30"/>
        <v>0</v>
      </c>
      <c r="BK45" s="161">
        <f t="shared" si="31"/>
        <v>0</v>
      </c>
      <c r="BL45" s="161">
        <f t="shared" si="32"/>
        <v>0</v>
      </c>
      <c r="BM45" s="161">
        <f t="shared" si="33"/>
        <v>0</v>
      </c>
      <c r="BN45" s="161">
        <f t="shared" si="34"/>
        <v>0</v>
      </c>
      <c r="BO45" s="161">
        <f t="shared" si="35"/>
        <v>0</v>
      </c>
      <c r="BP45" s="161">
        <f t="shared" si="36"/>
        <v>0</v>
      </c>
      <c r="BQ45" s="161">
        <f t="shared" si="37"/>
        <v>0</v>
      </c>
      <c r="BR45" s="161">
        <f t="shared" si="38"/>
        <v>0</v>
      </c>
      <c r="BS45" s="168">
        <f t="shared" si="39"/>
        <v>0</v>
      </c>
      <c r="BT45" s="185"/>
      <c r="BU45" s="163"/>
      <c r="BV45" s="163"/>
      <c r="BW45" s="160">
        <f t="shared" si="40"/>
        <v>0</v>
      </c>
      <c r="BX45" s="167"/>
      <c r="BY45" s="161"/>
      <c r="BZ45" s="161"/>
      <c r="CA45" s="161"/>
      <c r="CB45" s="161"/>
      <c r="CC45" s="158">
        <f t="shared" si="41"/>
        <v>0</v>
      </c>
      <c r="CD45" s="161"/>
      <c r="CE45" s="159">
        <f t="shared" si="42"/>
        <v>0</v>
      </c>
      <c r="CF45" s="167"/>
      <c r="CG45" s="161"/>
      <c r="CH45" s="161"/>
      <c r="CI45" s="161"/>
      <c r="CJ45" s="161"/>
      <c r="CK45" s="158">
        <f t="shared" si="43"/>
        <v>0</v>
      </c>
      <c r="CL45" s="161"/>
      <c r="CM45" s="173">
        <f t="shared" si="44"/>
        <v>0</v>
      </c>
      <c r="CN45" s="167">
        <f t="shared" si="45"/>
        <v>0</v>
      </c>
      <c r="CO45" s="161">
        <f t="shared" si="46"/>
        <v>0</v>
      </c>
      <c r="CP45" s="161">
        <f t="shared" si="47"/>
        <v>0</v>
      </c>
      <c r="CQ45" s="161">
        <f t="shared" si="48"/>
        <v>0</v>
      </c>
      <c r="CR45" s="161">
        <f t="shared" si="49"/>
        <v>0</v>
      </c>
      <c r="CS45" s="161">
        <f t="shared" si="50"/>
        <v>0</v>
      </c>
      <c r="CT45" s="161">
        <f t="shared" si="51"/>
        <v>0</v>
      </c>
      <c r="CU45" s="168">
        <f t="shared" si="52"/>
        <v>0</v>
      </c>
      <c r="CV45" s="167"/>
      <c r="CW45" s="161"/>
      <c r="CX45" s="168"/>
    </row>
    <row r="46" spans="1:102" ht="12">
      <c r="A46" s="217">
        <v>33</v>
      </c>
      <c r="B46" s="41"/>
      <c r="C46" s="41"/>
      <c r="D46" s="40"/>
      <c r="E46" s="153"/>
      <c r="F46" s="40"/>
      <c r="G46" s="40"/>
      <c r="H46" s="40"/>
      <c r="I46" s="40"/>
      <c r="J46" s="40"/>
      <c r="K46" s="40"/>
      <c r="L46" s="154"/>
      <c r="M46" s="162"/>
      <c r="N46" s="163"/>
      <c r="O46" s="23"/>
      <c r="P46" s="136">
        <f t="shared" si="18"/>
        <v>0</v>
      </c>
      <c r="Q46" s="164"/>
      <c r="R46" s="165"/>
      <c r="S46" s="165"/>
      <c r="T46" s="166"/>
      <c r="U46" s="167"/>
      <c r="V46" s="161"/>
      <c r="W46" s="161"/>
      <c r="X46" s="159">
        <f t="shared" si="19"/>
        <v>0</v>
      </c>
      <c r="Y46" s="167"/>
      <c r="Z46" s="161"/>
      <c r="AA46" s="161"/>
      <c r="AB46" s="173">
        <f t="shared" si="20"/>
        <v>0</v>
      </c>
      <c r="AC46" s="167">
        <f t="shared" si="21"/>
        <v>0</v>
      </c>
      <c r="AD46" s="161">
        <f t="shared" si="22"/>
        <v>0</v>
      </c>
      <c r="AE46" s="161">
        <f t="shared" si="23"/>
        <v>0</v>
      </c>
      <c r="AF46" s="168">
        <f t="shared" si="24"/>
        <v>0</v>
      </c>
      <c r="AG46" s="174"/>
      <c r="AH46" s="161"/>
      <c r="AI46" s="161"/>
      <c r="AJ46" s="161"/>
      <c r="AK46" s="161"/>
      <c r="AL46" s="161"/>
      <c r="AM46" s="161"/>
      <c r="AN46" s="161"/>
      <c r="AO46" s="161"/>
      <c r="AP46" s="161"/>
      <c r="AQ46" s="161"/>
      <c r="AR46" s="161"/>
      <c r="AS46" s="159">
        <f t="shared" si="25"/>
        <v>0</v>
      </c>
      <c r="AT46" s="167"/>
      <c r="AU46" s="161"/>
      <c r="AV46" s="161"/>
      <c r="AW46" s="161"/>
      <c r="AX46" s="161"/>
      <c r="AY46" s="161"/>
      <c r="AZ46" s="161"/>
      <c r="BA46" s="161"/>
      <c r="BB46" s="161"/>
      <c r="BC46" s="161"/>
      <c r="BD46" s="161"/>
      <c r="BE46" s="161"/>
      <c r="BF46" s="173">
        <f t="shared" si="26"/>
        <v>0</v>
      </c>
      <c r="BG46" s="167">
        <f t="shared" si="27"/>
        <v>0</v>
      </c>
      <c r="BH46" s="161">
        <f t="shared" si="28"/>
        <v>0</v>
      </c>
      <c r="BI46" s="161">
        <f t="shared" si="29"/>
        <v>0</v>
      </c>
      <c r="BJ46" s="161">
        <f t="shared" si="30"/>
        <v>0</v>
      </c>
      <c r="BK46" s="161">
        <f t="shared" si="31"/>
        <v>0</v>
      </c>
      <c r="BL46" s="161">
        <f t="shared" si="32"/>
        <v>0</v>
      </c>
      <c r="BM46" s="161">
        <f t="shared" si="33"/>
        <v>0</v>
      </c>
      <c r="BN46" s="161">
        <f t="shared" si="34"/>
        <v>0</v>
      </c>
      <c r="BO46" s="161">
        <f t="shared" si="35"/>
        <v>0</v>
      </c>
      <c r="BP46" s="161">
        <f t="shared" si="36"/>
        <v>0</v>
      </c>
      <c r="BQ46" s="161">
        <f t="shared" si="37"/>
        <v>0</v>
      </c>
      <c r="BR46" s="161">
        <f t="shared" si="38"/>
        <v>0</v>
      </c>
      <c r="BS46" s="168">
        <f t="shared" si="39"/>
        <v>0</v>
      </c>
      <c r="BT46" s="185"/>
      <c r="BU46" s="163"/>
      <c r="BV46" s="163"/>
      <c r="BW46" s="160">
        <f t="shared" si="40"/>
        <v>0</v>
      </c>
      <c r="BX46" s="167"/>
      <c r="BY46" s="161"/>
      <c r="BZ46" s="161"/>
      <c r="CA46" s="161"/>
      <c r="CB46" s="161"/>
      <c r="CC46" s="158">
        <f t="shared" si="41"/>
        <v>0</v>
      </c>
      <c r="CD46" s="161"/>
      <c r="CE46" s="159">
        <f t="shared" si="42"/>
        <v>0</v>
      </c>
      <c r="CF46" s="167"/>
      <c r="CG46" s="161"/>
      <c r="CH46" s="161"/>
      <c r="CI46" s="161"/>
      <c r="CJ46" s="161"/>
      <c r="CK46" s="158">
        <f t="shared" si="43"/>
        <v>0</v>
      </c>
      <c r="CL46" s="161"/>
      <c r="CM46" s="173">
        <f t="shared" si="44"/>
        <v>0</v>
      </c>
      <c r="CN46" s="167">
        <f t="shared" si="45"/>
        <v>0</v>
      </c>
      <c r="CO46" s="161">
        <f t="shared" si="46"/>
        <v>0</v>
      </c>
      <c r="CP46" s="161">
        <f t="shared" si="47"/>
        <v>0</v>
      </c>
      <c r="CQ46" s="161">
        <f t="shared" si="48"/>
        <v>0</v>
      </c>
      <c r="CR46" s="161">
        <f t="shared" si="49"/>
        <v>0</v>
      </c>
      <c r="CS46" s="161">
        <f t="shared" si="50"/>
        <v>0</v>
      </c>
      <c r="CT46" s="161">
        <f t="shared" si="51"/>
        <v>0</v>
      </c>
      <c r="CU46" s="168">
        <f t="shared" si="52"/>
        <v>0</v>
      </c>
      <c r="CV46" s="167"/>
      <c r="CW46" s="161"/>
      <c r="CX46" s="168"/>
    </row>
    <row r="47" spans="1:102" ht="12">
      <c r="A47" s="217">
        <v>34</v>
      </c>
      <c r="B47" s="41"/>
      <c r="C47" s="41"/>
      <c r="D47" s="40"/>
      <c r="E47" s="153"/>
      <c r="F47" s="40"/>
      <c r="G47" s="40"/>
      <c r="H47" s="40"/>
      <c r="I47" s="40"/>
      <c r="J47" s="40"/>
      <c r="K47" s="40"/>
      <c r="L47" s="154"/>
      <c r="M47" s="162"/>
      <c r="N47" s="163"/>
      <c r="O47" s="23"/>
      <c r="P47" s="136">
        <f t="shared" si="18"/>
        <v>0</v>
      </c>
      <c r="Q47" s="164"/>
      <c r="R47" s="165"/>
      <c r="S47" s="165"/>
      <c r="T47" s="166"/>
      <c r="U47" s="167"/>
      <c r="V47" s="161"/>
      <c r="W47" s="161"/>
      <c r="X47" s="159">
        <f t="shared" si="19"/>
        <v>0</v>
      </c>
      <c r="Y47" s="167"/>
      <c r="Z47" s="161"/>
      <c r="AA47" s="161"/>
      <c r="AB47" s="173">
        <f t="shared" si="20"/>
        <v>0</v>
      </c>
      <c r="AC47" s="167">
        <f t="shared" si="21"/>
        <v>0</v>
      </c>
      <c r="AD47" s="161">
        <f t="shared" si="22"/>
        <v>0</v>
      </c>
      <c r="AE47" s="161">
        <f t="shared" si="23"/>
        <v>0</v>
      </c>
      <c r="AF47" s="168">
        <f t="shared" si="24"/>
        <v>0</v>
      </c>
      <c r="AG47" s="174"/>
      <c r="AH47" s="161"/>
      <c r="AI47" s="161"/>
      <c r="AJ47" s="161"/>
      <c r="AK47" s="161"/>
      <c r="AL47" s="161"/>
      <c r="AM47" s="161"/>
      <c r="AN47" s="161"/>
      <c r="AO47" s="161"/>
      <c r="AP47" s="161"/>
      <c r="AQ47" s="161"/>
      <c r="AR47" s="161"/>
      <c r="AS47" s="159">
        <f t="shared" si="25"/>
        <v>0</v>
      </c>
      <c r="AT47" s="167"/>
      <c r="AU47" s="161"/>
      <c r="AV47" s="161"/>
      <c r="AW47" s="161"/>
      <c r="AX47" s="161"/>
      <c r="AY47" s="161"/>
      <c r="AZ47" s="161"/>
      <c r="BA47" s="161"/>
      <c r="BB47" s="161"/>
      <c r="BC47" s="161"/>
      <c r="BD47" s="161"/>
      <c r="BE47" s="161"/>
      <c r="BF47" s="173">
        <f t="shared" si="26"/>
        <v>0</v>
      </c>
      <c r="BG47" s="167">
        <f t="shared" si="27"/>
        <v>0</v>
      </c>
      <c r="BH47" s="161">
        <f t="shared" si="28"/>
        <v>0</v>
      </c>
      <c r="BI47" s="161">
        <f t="shared" si="29"/>
        <v>0</v>
      </c>
      <c r="BJ47" s="161">
        <f t="shared" si="30"/>
        <v>0</v>
      </c>
      <c r="BK47" s="161">
        <f t="shared" si="31"/>
        <v>0</v>
      </c>
      <c r="BL47" s="161">
        <f t="shared" si="32"/>
        <v>0</v>
      </c>
      <c r="BM47" s="161">
        <f t="shared" si="33"/>
        <v>0</v>
      </c>
      <c r="BN47" s="161">
        <f t="shared" si="34"/>
        <v>0</v>
      </c>
      <c r="BO47" s="161">
        <f t="shared" si="35"/>
        <v>0</v>
      </c>
      <c r="BP47" s="161">
        <f t="shared" si="36"/>
        <v>0</v>
      </c>
      <c r="BQ47" s="161">
        <f t="shared" si="37"/>
        <v>0</v>
      </c>
      <c r="BR47" s="161">
        <f t="shared" si="38"/>
        <v>0</v>
      </c>
      <c r="BS47" s="168">
        <f t="shared" si="39"/>
        <v>0</v>
      </c>
      <c r="BT47" s="185"/>
      <c r="BU47" s="163"/>
      <c r="BV47" s="163"/>
      <c r="BW47" s="160">
        <f t="shared" si="40"/>
        <v>0</v>
      </c>
      <c r="BX47" s="167"/>
      <c r="BY47" s="161"/>
      <c r="BZ47" s="161"/>
      <c r="CA47" s="161"/>
      <c r="CB47" s="161"/>
      <c r="CC47" s="158">
        <f t="shared" si="41"/>
        <v>0</v>
      </c>
      <c r="CD47" s="161"/>
      <c r="CE47" s="159">
        <f t="shared" si="42"/>
        <v>0</v>
      </c>
      <c r="CF47" s="167"/>
      <c r="CG47" s="161"/>
      <c r="CH47" s="161"/>
      <c r="CI47" s="161"/>
      <c r="CJ47" s="161"/>
      <c r="CK47" s="158">
        <f t="shared" si="43"/>
        <v>0</v>
      </c>
      <c r="CL47" s="161"/>
      <c r="CM47" s="173">
        <f t="shared" si="44"/>
        <v>0</v>
      </c>
      <c r="CN47" s="167">
        <f t="shared" si="45"/>
        <v>0</v>
      </c>
      <c r="CO47" s="161">
        <f t="shared" si="46"/>
        <v>0</v>
      </c>
      <c r="CP47" s="161">
        <f t="shared" si="47"/>
        <v>0</v>
      </c>
      <c r="CQ47" s="161">
        <f t="shared" si="48"/>
        <v>0</v>
      </c>
      <c r="CR47" s="161">
        <f t="shared" si="49"/>
        <v>0</v>
      </c>
      <c r="CS47" s="161">
        <f t="shared" si="50"/>
        <v>0</v>
      </c>
      <c r="CT47" s="161">
        <f t="shared" si="51"/>
        <v>0</v>
      </c>
      <c r="CU47" s="168">
        <f t="shared" si="52"/>
        <v>0</v>
      </c>
      <c r="CV47" s="167"/>
      <c r="CW47" s="161"/>
      <c r="CX47" s="168"/>
    </row>
    <row r="48" spans="1:102" ht="12">
      <c r="A48" s="145">
        <v>35</v>
      </c>
      <c r="B48" s="41"/>
      <c r="C48" s="41"/>
      <c r="D48" s="40"/>
      <c r="E48" s="153"/>
      <c r="F48" s="40"/>
      <c r="G48" s="40"/>
      <c r="H48" s="40"/>
      <c r="I48" s="40"/>
      <c r="J48" s="40"/>
      <c r="K48" s="40"/>
      <c r="L48" s="154"/>
      <c r="M48" s="162"/>
      <c r="N48" s="163"/>
      <c r="O48" s="23"/>
      <c r="P48" s="136">
        <f t="shared" si="18"/>
        <v>0</v>
      </c>
      <c r="Q48" s="164"/>
      <c r="R48" s="165"/>
      <c r="S48" s="165"/>
      <c r="T48" s="166"/>
      <c r="U48" s="167"/>
      <c r="V48" s="161"/>
      <c r="W48" s="161"/>
      <c r="X48" s="159">
        <f t="shared" si="19"/>
        <v>0</v>
      </c>
      <c r="Y48" s="167"/>
      <c r="Z48" s="161"/>
      <c r="AA48" s="161"/>
      <c r="AB48" s="173">
        <f t="shared" si="20"/>
        <v>0</v>
      </c>
      <c r="AC48" s="167">
        <f t="shared" si="21"/>
        <v>0</v>
      </c>
      <c r="AD48" s="161">
        <f t="shared" si="22"/>
        <v>0</v>
      </c>
      <c r="AE48" s="161">
        <f t="shared" si="23"/>
        <v>0</v>
      </c>
      <c r="AF48" s="168">
        <f t="shared" si="24"/>
        <v>0</v>
      </c>
      <c r="AG48" s="174"/>
      <c r="AH48" s="161"/>
      <c r="AI48" s="161"/>
      <c r="AJ48" s="161"/>
      <c r="AK48" s="161"/>
      <c r="AL48" s="161"/>
      <c r="AM48" s="161"/>
      <c r="AN48" s="161"/>
      <c r="AO48" s="161"/>
      <c r="AP48" s="161"/>
      <c r="AQ48" s="161"/>
      <c r="AR48" s="161"/>
      <c r="AS48" s="159">
        <f t="shared" si="25"/>
        <v>0</v>
      </c>
      <c r="AT48" s="167"/>
      <c r="AU48" s="161"/>
      <c r="AV48" s="161"/>
      <c r="AW48" s="161"/>
      <c r="AX48" s="161"/>
      <c r="AY48" s="161"/>
      <c r="AZ48" s="161"/>
      <c r="BA48" s="161"/>
      <c r="BB48" s="161"/>
      <c r="BC48" s="161"/>
      <c r="BD48" s="161"/>
      <c r="BE48" s="161"/>
      <c r="BF48" s="173">
        <f t="shared" si="26"/>
        <v>0</v>
      </c>
      <c r="BG48" s="167">
        <f t="shared" si="27"/>
        <v>0</v>
      </c>
      <c r="BH48" s="161">
        <f t="shared" si="28"/>
        <v>0</v>
      </c>
      <c r="BI48" s="161">
        <f t="shared" si="29"/>
        <v>0</v>
      </c>
      <c r="BJ48" s="161">
        <f t="shared" si="30"/>
        <v>0</v>
      </c>
      <c r="BK48" s="161">
        <f t="shared" si="31"/>
        <v>0</v>
      </c>
      <c r="BL48" s="161">
        <f t="shared" si="32"/>
        <v>0</v>
      </c>
      <c r="BM48" s="161">
        <f t="shared" si="33"/>
        <v>0</v>
      </c>
      <c r="BN48" s="161">
        <f t="shared" si="34"/>
        <v>0</v>
      </c>
      <c r="BO48" s="161">
        <f t="shared" si="35"/>
        <v>0</v>
      </c>
      <c r="BP48" s="161">
        <f t="shared" si="36"/>
        <v>0</v>
      </c>
      <c r="BQ48" s="161">
        <f t="shared" si="37"/>
        <v>0</v>
      </c>
      <c r="BR48" s="161">
        <f t="shared" si="38"/>
        <v>0</v>
      </c>
      <c r="BS48" s="168">
        <f t="shared" si="39"/>
        <v>0</v>
      </c>
      <c r="BT48" s="185"/>
      <c r="BU48" s="163"/>
      <c r="BV48" s="163"/>
      <c r="BW48" s="160">
        <f t="shared" si="40"/>
        <v>0</v>
      </c>
      <c r="BX48" s="167"/>
      <c r="BY48" s="161"/>
      <c r="BZ48" s="161"/>
      <c r="CA48" s="161"/>
      <c r="CB48" s="161"/>
      <c r="CC48" s="158">
        <f t="shared" si="41"/>
        <v>0</v>
      </c>
      <c r="CD48" s="161"/>
      <c r="CE48" s="159">
        <f t="shared" si="42"/>
        <v>0</v>
      </c>
      <c r="CF48" s="167"/>
      <c r="CG48" s="161"/>
      <c r="CH48" s="161"/>
      <c r="CI48" s="161"/>
      <c r="CJ48" s="161"/>
      <c r="CK48" s="158">
        <f t="shared" si="43"/>
        <v>0</v>
      </c>
      <c r="CL48" s="161"/>
      <c r="CM48" s="173">
        <f t="shared" si="44"/>
        <v>0</v>
      </c>
      <c r="CN48" s="167">
        <f t="shared" si="45"/>
        <v>0</v>
      </c>
      <c r="CO48" s="161">
        <f t="shared" si="46"/>
        <v>0</v>
      </c>
      <c r="CP48" s="161">
        <f t="shared" si="47"/>
        <v>0</v>
      </c>
      <c r="CQ48" s="161">
        <f t="shared" si="48"/>
        <v>0</v>
      </c>
      <c r="CR48" s="161">
        <f t="shared" si="49"/>
        <v>0</v>
      </c>
      <c r="CS48" s="161">
        <f t="shared" si="50"/>
        <v>0</v>
      </c>
      <c r="CT48" s="161">
        <f t="shared" si="51"/>
        <v>0</v>
      </c>
      <c r="CU48" s="168">
        <f t="shared" si="52"/>
        <v>0</v>
      </c>
      <c r="CV48" s="167"/>
      <c r="CW48" s="161"/>
      <c r="CX48" s="168"/>
    </row>
    <row r="49" spans="1:102" s="13" customFormat="1" ht="12">
      <c r="A49" s="217">
        <v>36</v>
      </c>
      <c r="B49" s="41"/>
      <c r="C49" s="44"/>
      <c r="D49" s="40"/>
      <c r="E49" s="153"/>
      <c r="F49" s="40"/>
      <c r="G49" s="40"/>
      <c r="H49" s="40"/>
      <c r="I49" s="40"/>
      <c r="J49" s="40"/>
      <c r="K49" s="40"/>
      <c r="L49" s="154"/>
      <c r="M49" s="170"/>
      <c r="N49" s="171"/>
      <c r="O49" s="23"/>
      <c r="P49" s="136">
        <f t="shared" si="18"/>
        <v>0</v>
      </c>
      <c r="Q49" s="164"/>
      <c r="R49" s="165"/>
      <c r="S49" s="165"/>
      <c r="T49" s="166"/>
      <c r="U49" s="167"/>
      <c r="V49" s="161"/>
      <c r="W49" s="161"/>
      <c r="X49" s="159">
        <f t="shared" si="19"/>
        <v>0</v>
      </c>
      <c r="Y49" s="167"/>
      <c r="Z49" s="161"/>
      <c r="AA49" s="161"/>
      <c r="AB49" s="173">
        <f t="shared" si="20"/>
        <v>0</v>
      </c>
      <c r="AC49" s="167">
        <f t="shared" si="21"/>
        <v>0</v>
      </c>
      <c r="AD49" s="161">
        <f t="shared" si="22"/>
        <v>0</v>
      </c>
      <c r="AE49" s="161">
        <f t="shared" si="23"/>
        <v>0</v>
      </c>
      <c r="AF49" s="168">
        <f t="shared" si="24"/>
        <v>0</v>
      </c>
      <c r="AG49" s="174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1"/>
      <c r="AS49" s="159">
        <f t="shared" si="25"/>
        <v>0</v>
      </c>
      <c r="AT49" s="167"/>
      <c r="AU49" s="161"/>
      <c r="AV49" s="161"/>
      <c r="AW49" s="161"/>
      <c r="AX49" s="161"/>
      <c r="AY49" s="161"/>
      <c r="AZ49" s="161"/>
      <c r="BA49" s="161"/>
      <c r="BB49" s="161"/>
      <c r="BC49" s="161"/>
      <c r="BD49" s="161"/>
      <c r="BE49" s="161"/>
      <c r="BF49" s="173">
        <f t="shared" si="26"/>
        <v>0</v>
      </c>
      <c r="BG49" s="167">
        <f t="shared" si="27"/>
        <v>0</v>
      </c>
      <c r="BH49" s="161">
        <f t="shared" si="28"/>
        <v>0</v>
      </c>
      <c r="BI49" s="161">
        <f t="shared" si="29"/>
        <v>0</v>
      </c>
      <c r="BJ49" s="161">
        <f t="shared" si="30"/>
        <v>0</v>
      </c>
      <c r="BK49" s="161">
        <f t="shared" si="31"/>
        <v>0</v>
      </c>
      <c r="BL49" s="161">
        <f t="shared" si="32"/>
        <v>0</v>
      </c>
      <c r="BM49" s="161">
        <f t="shared" si="33"/>
        <v>0</v>
      </c>
      <c r="BN49" s="161">
        <f t="shared" si="34"/>
        <v>0</v>
      </c>
      <c r="BO49" s="161">
        <f t="shared" si="35"/>
        <v>0</v>
      </c>
      <c r="BP49" s="161">
        <f t="shared" si="36"/>
        <v>0</v>
      </c>
      <c r="BQ49" s="161">
        <f t="shared" si="37"/>
        <v>0</v>
      </c>
      <c r="BR49" s="161">
        <f t="shared" si="38"/>
        <v>0</v>
      </c>
      <c r="BS49" s="168">
        <f t="shared" si="39"/>
        <v>0</v>
      </c>
      <c r="BT49" s="185"/>
      <c r="BU49" s="163"/>
      <c r="BV49" s="163"/>
      <c r="BW49" s="160">
        <f t="shared" si="40"/>
        <v>0</v>
      </c>
      <c r="BX49" s="167"/>
      <c r="BY49" s="161"/>
      <c r="BZ49" s="161"/>
      <c r="CA49" s="161"/>
      <c r="CB49" s="161"/>
      <c r="CC49" s="158">
        <f t="shared" si="41"/>
        <v>0</v>
      </c>
      <c r="CD49" s="161"/>
      <c r="CE49" s="159">
        <f t="shared" si="42"/>
        <v>0</v>
      </c>
      <c r="CF49" s="167"/>
      <c r="CG49" s="161"/>
      <c r="CH49" s="161"/>
      <c r="CI49" s="161"/>
      <c r="CJ49" s="161"/>
      <c r="CK49" s="158">
        <f t="shared" si="43"/>
        <v>0</v>
      </c>
      <c r="CL49" s="161"/>
      <c r="CM49" s="173">
        <f t="shared" si="44"/>
        <v>0</v>
      </c>
      <c r="CN49" s="167">
        <f t="shared" si="45"/>
        <v>0</v>
      </c>
      <c r="CO49" s="161">
        <f t="shared" si="46"/>
        <v>0</v>
      </c>
      <c r="CP49" s="161">
        <f t="shared" si="47"/>
        <v>0</v>
      </c>
      <c r="CQ49" s="161">
        <f t="shared" si="48"/>
        <v>0</v>
      </c>
      <c r="CR49" s="161">
        <f t="shared" si="49"/>
        <v>0</v>
      </c>
      <c r="CS49" s="161">
        <f t="shared" si="50"/>
        <v>0</v>
      </c>
      <c r="CT49" s="161">
        <f t="shared" si="51"/>
        <v>0</v>
      </c>
      <c r="CU49" s="168">
        <f t="shared" si="52"/>
        <v>0</v>
      </c>
      <c r="CV49" s="167"/>
      <c r="CW49" s="161"/>
      <c r="CX49" s="168"/>
    </row>
    <row r="50" spans="1:102" s="13" customFormat="1" ht="12">
      <c r="A50" s="217">
        <v>37</v>
      </c>
      <c r="B50" s="41"/>
      <c r="C50" s="44"/>
      <c r="D50" s="40"/>
      <c r="E50" s="153"/>
      <c r="F50" s="40"/>
      <c r="G50" s="40"/>
      <c r="H50" s="40"/>
      <c r="I50" s="40"/>
      <c r="J50" s="40"/>
      <c r="K50" s="40"/>
      <c r="L50" s="154"/>
      <c r="M50" s="172"/>
      <c r="N50" s="171"/>
      <c r="O50" s="23"/>
      <c r="P50" s="136">
        <f t="shared" si="18"/>
        <v>0</v>
      </c>
      <c r="Q50" s="164"/>
      <c r="R50" s="165"/>
      <c r="S50" s="165"/>
      <c r="T50" s="166"/>
      <c r="U50" s="167"/>
      <c r="V50" s="161"/>
      <c r="W50" s="161"/>
      <c r="X50" s="159">
        <f t="shared" si="19"/>
        <v>0</v>
      </c>
      <c r="Y50" s="167"/>
      <c r="Z50" s="161"/>
      <c r="AA50" s="161"/>
      <c r="AB50" s="173">
        <f t="shared" si="20"/>
        <v>0</v>
      </c>
      <c r="AC50" s="167">
        <f t="shared" si="21"/>
        <v>0</v>
      </c>
      <c r="AD50" s="161">
        <f t="shared" si="22"/>
        <v>0</v>
      </c>
      <c r="AE50" s="161">
        <f t="shared" si="23"/>
        <v>0</v>
      </c>
      <c r="AF50" s="168">
        <f t="shared" si="24"/>
        <v>0</v>
      </c>
      <c r="AG50" s="174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1"/>
      <c r="AS50" s="159">
        <f t="shared" si="25"/>
        <v>0</v>
      </c>
      <c r="AT50" s="167"/>
      <c r="AU50" s="161"/>
      <c r="AV50" s="161"/>
      <c r="AW50" s="161"/>
      <c r="AX50" s="161"/>
      <c r="AY50" s="161"/>
      <c r="AZ50" s="161"/>
      <c r="BA50" s="161"/>
      <c r="BB50" s="161"/>
      <c r="BC50" s="161"/>
      <c r="BD50" s="161"/>
      <c r="BE50" s="161"/>
      <c r="BF50" s="173">
        <f t="shared" si="26"/>
        <v>0</v>
      </c>
      <c r="BG50" s="167">
        <f t="shared" si="27"/>
        <v>0</v>
      </c>
      <c r="BH50" s="161">
        <f t="shared" si="28"/>
        <v>0</v>
      </c>
      <c r="BI50" s="161">
        <f t="shared" si="29"/>
        <v>0</v>
      </c>
      <c r="BJ50" s="161">
        <f t="shared" si="30"/>
        <v>0</v>
      </c>
      <c r="BK50" s="161">
        <f t="shared" si="31"/>
        <v>0</v>
      </c>
      <c r="BL50" s="161">
        <f t="shared" si="32"/>
        <v>0</v>
      </c>
      <c r="BM50" s="161">
        <f t="shared" si="33"/>
        <v>0</v>
      </c>
      <c r="BN50" s="161">
        <f t="shared" si="34"/>
        <v>0</v>
      </c>
      <c r="BO50" s="161">
        <f t="shared" si="35"/>
        <v>0</v>
      </c>
      <c r="BP50" s="161">
        <f t="shared" si="36"/>
        <v>0</v>
      </c>
      <c r="BQ50" s="161">
        <f t="shared" si="37"/>
        <v>0</v>
      </c>
      <c r="BR50" s="161">
        <f t="shared" si="38"/>
        <v>0</v>
      </c>
      <c r="BS50" s="168">
        <f t="shared" si="39"/>
        <v>0</v>
      </c>
      <c r="BT50" s="185"/>
      <c r="BU50" s="163"/>
      <c r="BV50" s="163"/>
      <c r="BW50" s="160">
        <f t="shared" si="40"/>
        <v>0</v>
      </c>
      <c r="BX50" s="167"/>
      <c r="BY50" s="161"/>
      <c r="BZ50" s="161"/>
      <c r="CA50" s="161"/>
      <c r="CB50" s="161"/>
      <c r="CC50" s="158">
        <f t="shared" si="41"/>
        <v>0</v>
      </c>
      <c r="CD50" s="161"/>
      <c r="CE50" s="159">
        <f t="shared" si="42"/>
        <v>0</v>
      </c>
      <c r="CF50" s="167"/>
      <c r="CG50" s="161"/>
      <c r="CH50" s="161"/>
      <c r="CI50" s="161"/>
      <c r="CJ50" s="161"/>
      <c r="CK50" s="158">
        <f t="shared" si="43"/>
        <v>0</v>
      </c>
      <c r="CL50" s="161"/>
      <c r="CM50" s="173">
        <f t="shared" si="44"/>
        <v>0</v>
      </c>
      <c r="CN50" s="167">
        <f t="shared" si="45"/>
        <v>0</v>
      </c>
      <c r="CO50" s="161">
        <f t="shared" si="46"/>
        <v>0</v>
      </c>
      <c r="CP50" s="161">
        <f t="shared" si="47"/>
        <v>0</v>
      </c>
      <c r="CQ50" s="161">
        <f t="shared" si="48"/>
        <v>0</v>
      </c>
      <c r="CR50" s="161">
        <f t="shared" si="49"/>
        <v>0</v>
      </c>
      <c r="CS50" s="161">
        <f t="shared" si="50"/>
        <v>0</v>
      </c>
      <c r="CT50" s="161">
        <f t="shared" si="51"/>
        <v>0</v>
      </c>
      <c r="CU50" s="168">
        <f t="shared" si="52"/>
        <v>0</v>
      </c>
      <c r="CV50" s="167"/>
      <c r="CW50" s="161"/>
      <c r="CX50" s="168"/>
    </row>
    <row r="51" spans="1:102" s="13" customFormat="1" ht="12">
      <c r="A51" s="145">
        <v>38</v>
      </c>
      <c r="B51" s="41"/>
      <c r="C51" s="44"/>
      <c r="D51" s="40"/>
      <c r="E51" s="153"/>
      <c r="F51" s="40"/>
      <c r="G51" s="40"/>
      <c r="H51" s="40"/>
      <c r="I51" s="40"/>
      <c r="J51" s="40"/>
      <c r="K51" s="40"/>
      <c r="L51" s="154"/>
      <c r="M51" s="172"/>
      <c r="N51" s="171"/>
      <c r="O51" s="23"/>
      <c r="P51" s="136">
        <f t="shared" si="18"/>
        <v>0</v>
      </c>
      <c r="Q51" s="164"/>
      <c r="R51" s="165"/>
      <c r="S51" s="165"/>
      <c r="T51" s="166"/>
      <c r="U51" s="167"/>
      <c r="V51" s="161"/>
      <c r="W51" s="161"/>
      <c r="X51" s="159">
        <f t="shared" si="19"/>
        <v>0</v>
      </c>
      <c r="Y51" s="167"/>
      <c r="Z51" s="161"/>
      <c r="AA51" s="161"/>
      <c r="AB51" s="173">
        <f t="shared" si="20"/>
        <v>0</v>
      </c>
      <c r="AC51" s="167">
        <f t="shared" si="21"/>
        <v>0</v>
      </c>
      <c r="AD51" s="161">
        <f t="shared" si="22"/>
        <v>0</v>
      </c>
      <c r="AE51" s="161">
        <f t="shared" si="23"/>
        <v>0</v>
      </c>
      <c r="AF51" s="168">
        <f t="shared" si="24"/>
        <v>0</v>
      </c>
      <c r="AG51" s="174"/>
      <c r="AH51" s="161"/>
      <c r="AI51" s="161"/>
      <c r="AJ51" s="161"/>
      <c r="AK51" s="161"/>
      <c r="AL51" s="161"/>
      <c r="AM51" s="161"/>
      <c r="AN51" s="161"/>
      <c r="AO51" s="161"/>
      <c r="AP51" s="161"/>
      <c r="AQ51" s="161"/>
      <c r="AR51" s="161"/>
      <c r="AS51" s="159">
        <f t="shared" si="25"/>
        <v>0</v>
      </c>
      <c r="AT51" s="167"/>
      <c r="AU51" s="161"/>
      <c r="AV51" s="161"/>
      <c r="AW51" s="161"/>
      <c r="AX51" s="161"/>
      <c r="AY51" s="161"/>
      <c r="AZ51" s="161"/>
      <c r="BA51" s="161"/>
      <c r="BB51" s="161"/>
      <c r="BC51" s="161"/>
      <c r="BD51" s="161"/>
      <c r="BE51" s="161"/>
      <c r="BF51" s="173">
        <f t="shared" si="26"/>
        <v>0</v>
      </c>
      <c r="BG51" s="167">
        <f t="shared" si="27"/>
        <v>0</v>
      </c>
      <c r="BH51" s="161">
        <f t="shared" si="28"/>
        <v>0</v>
      </c>
      <c r="BI51" s="161">
        <f t="shared" si="29"/>
        <v>0</v>
      </c>
      <c r="BJ51" s="161">
        <f t="shared" si="30"/>
        <v>0</v>
      </c>
      <c r="BK51" s="161">
        <f t="shared" si="31"/>
        <v>0</v>
      </c>
      <c r="BL51" s="161">
        <f t="shared" si="32"/>
        <v>0</v>
      </c>
      <c r="BM51" s="161">
        <f t="shared" si="33"/>
        <v>0</v>
      </c>
      <c r="BN51" s="161">
        <f t="shared" si="34"/>
        <v>0</v>
      </c>
      <c r="BO51" s="161">
        <f t="shared" si="35"/>
        <v>0</v>
      </c>
      <c r="BP51" s="161">
        <f t="shared" si="36"/>
        <v>0</v>
      </c>
      <c r="BQ51" s="161">
        <f t="shared" si="37"/>
        <v>0</v>
      </c>
      <c r="BR51" s="161">
        <f t="shared" si="38"/>
        <v>0</v>
      </c>
      <c r="BS51" s="168">
        <f t="shared" si="39"/>
        <v>0</v>
      </c>
      <c r="BT51" s="185"/>
      <c r="BU51" s="163"/>
      <c r="BV51" s="163"/>
      <c r="BW51" s="160">
        <f t="shared" si="40"/>
        <v>0</v>
      </c>
      <c r="BX51" s="167"/>
      <c r="BY51" s="161"/>
      <c r="BZ51" s="161"/>
      <c r="CA51" s="161"/>
      <c r="CB51" s="161"/>
      <c r="CC51" s="158">
        <f t="shared" si="41"/>
        <v>0</v>
      </c>
      <c r="CD51" s="161"/>
      <c r="CE51" s="159">
        <f t="shared" si="42"/>
        <v>0</v>
      </c>
      <c r="CF51" s="167"/>
      <c r="CG51" s="161"/>
      <c r="CH51" s="161"/>
      <c r="CI51" s="161"/>
      <c r="CJ51" s="161"/>
      <c r="CK51" s="158">
        <f t="shared" si="43"/>
        <v>0</v>
      </c>
      <c r="CL51" s="161"/>
      <c r="CM51" s="173">
        <f t="shared" si="44"/>
        <v>0</v>
      </c>
      <c r="CN51" s="167">
        <f t="shared" si="45"/>
        <v>0</v>
      </c>
      <c r="CO51" s="161">
        <f t="shared" si="46"/>
        <v>0</v>
      </c>
      <c r="CP51" s="161">
        <f t="shared" si="47"/>
        <v>0</v>
      </c>
      <c r="CQ51" s="161">
        <f t="shared" si="48"/>
        <v>0</v>
      </c>
      <c r="CR51" s="161">
        <f t="shared" si="49"/>
        <v>0</v>
      </c>
      <c r="CS51" s="161">
        <f t="shared" si="50"/>
        <v>0</v>
      </c>
      <c r="CT51" s="161">
        <f t="shared" si="51"/>
        <v>0</v>
      </c>
      <c r="CU51" s="168">
        <f t="shared" si="52"/>
        <v>0</v>
      </c>
      <c r="CV51" s="167"/>
      <c r="CW51" s="161"/>
      <c r="CX51" s="168"/>
    </row>
    <row r="52" spans="1:102" s="13" customFormat="1" ht="12">
      <c r="A52" s="217">
        <v>39</v>
      </c>
      <c r="B52" s="41"/>
      <c r="C52" s="44"/>
      <c r="D52" s="40"/>
      <c r="E52" s="153"/>
      <c r="F52" s="40"/>
      <c r="G52" s="40"/>
      <c r="H52" s="40"/>
      <c r="I52" s="40"/>
      <c r="J52" s="40"/>
      <c r="K52" s="40"/>
      <c r="L52" s="154"/>
      <c r="M52" s="172"/>
      <c r="N52" s="171"/>
      <c r="O52" s="23"/>
      <c r="P52" s="136">
        <f t="shared" si="18"/>
        <v>0</v>
      </c>
      <c r="Q52" s="164"/>
      <c r="R52" s="165"/>
      <c r="S52" s="165"/>
      <c r="T52" s="166"/>
      <c r="U52" s="167"/>
      <c r="V52" s="161"/>
      <c r="W52" s="161"/>
      <c r="X52" s="159">
        <f t="shared" si="19"/>
        <v>0</v>
      </c>
      <c r="Y52" s="167"/>
      <c r="Z52" s="161"/>
      <c r="AA52" s="161"/>
      <c r="AB52" s="173">
        <f t="shared" si="20"/>
        <v>0</v>
      </c>
      <c r="AC52" s="167">
        <f t="shared" si="21"/>
        <v>0</v>
      </c>
      <c r="AD52" s="161">
        <f t="shared" si="22"/>
        <v>0</v>
      </c>
      <c r="AE52" s="161">
        <f t="shared" si="23"/>
        <v>0</v>
      </c>
      <c r="AF52" s="168">
        <f t="shared" si="24"/>
        <v>0</v>
      </c>
      <c r="AG52" s="174"/>
      <c r="AH52" s="161"/>
      <c r="AI52" s="161"/>
      <c r="AJ52" s="161"/>
      <c r="AK52" s="161"/>
      <c r="AL52" s="161"/>
      <c r="AM52" s="161"/>
      <c r="AN52" s="161"/>
      <c r="AO52" s="161"/>
      <c r="AP52" s="161"/>
      <c r="AQ52" s="161"/>
      <c r="AR52" s="161"/>
      <c r="AS52" s="159">
        <f t="shared" si="25"/>
        <v>0</v>
      </c>
      <c r="AT52" s="167"/>
      <c r="AU52" s="161"/>
      <c r="AV52" s="161"/>
      <c r="AW52" s="161"/>
      <c r="AX52" s="161"/>
      <c r="AY52" s="161"/>
      <c r="AZ52" s="161"/>
      <c r="BA52" s="161"/>
      <c r="BB52" s="161"/>
      <c r="BC52" s="161"/>
      <c r="BD52" s="161"/>
      <c r="BE52" s="161"/>
      <c r="BF52" s="173">
        <f t="shared" si="26"/>
        <v>0</v>
      </c>
      <c r="BG52" s="167">
        <f t="shared" si="27"/>
        <v>0</v>
      </c>
      <c r="BH52" s="161">
        <f t="shared" si="28"/>
        <v>0</v>
      </c>
      <c r="BI52" s="161">
        <f t="shared" si="29"/>
        <v>0</v>
      </c>
      <c r="BJ52" s="161">
        <f t="shared" si="30"/>
        <v>0</v>
      </c>
      <c r="BK52" s="161">
        <f t="shared" si="31"/>
        <v>0</v>
      </c>
      <c r="BL52" s="161">
        <f t="shared" si="32"/>
        <v>0</v>
      </c>
      <c r="BM52" s="161">
        <f t="shared" si="33"/>
        <v>0</v>
      </c>
      <c r="BN52" s="161">
        <f t="shared" si="34"/>
        <v>0</v>
      </c>
      <c r="BO52" s="161">
        <f t="shared" si="35"/>
        <v>0</v>
      </c>
      <c r="BP52" s="161">
        <f t="shared" si="36"/>
        <v>0</v>
      </c>
      <c r="BQ52" s="161">
        <f t="shared" si="37"/>
        <v>0</v>
      </c>
      <c r="BR52" s="161">
        <f t="shared" si="38"/>
        <v>0</v>
      </c>
      <c r="BS52" s="168">
        <f t="shared" si="39"/>
        <v>0</v>
      </c>
      <c r="BT52" s="185"/>
      <c r="BU52" s="163"/>
      <c r="BV52" s="163"/>
      <c r="BW52" s="160">
        <f t="shared" si="40"/>
        <v>0</v>
      </c>
      <c r="BX52" s="167"/>
      <c r="BY52" s="161"/>
      <c r="BZ52" s="161"/>
      <c r="CA52" s="161"/>
      <c r="CB52" s="161"/>
      <c r="CC52" s="158">
        <f t="shared" si="41"/>
        <v>0</v>
      </c>
      <c r="CD52" s="161"/>
      <c r="CE52" s="159">
        <f t="shared" si="42"/>
        <v>0</v>
      </c>
      <c r="CF52" s="167"/>
      <c r="CG52" s="161"/>
      <c r="CH52" s="161"/>
      <c r="CI52" s="161"/>
      <c r="CJ52" s="161"/>
      <c r="CK52" s="158">
        <f t="shared" si="43"/>
        <v>0</v>
      </c>
      <c r="CL52" s="161"/>
      <c r="CM52" s="173">
        <f t="shared" si="44"/>
        <v>0</v>
      </c>
      <c r="CN52" s="167">
        <f t="shared" si="45"/>
        <v>0</v>
      </c>
      <c r="CO52" s="161">
        <f t="shared" si="46"/>
        <v>0</v>
      </c>
      <c r="CP52" s="161">
        <f t="shared" si="47"/>
        <v>0</v>
      </c>
      <c r="CQ52" s="161">
        <f t="shared" si="48"/>
        <v>0</v>
      </c>
      <c r="CR52" s="161">
        <f t="shared" si="49"/>
        <v>0</v>
      </c>
      <c r="CS52" s="161">
        <f t="shared" si="50"/>
        <v>0</v>
      </c>
      <c r="CT52" s="161">
        <f t="shared" si="51"/>
        <v>0</v>
      </c>
      <c r="CU52" s="168">
        <f t="shared" si="52"/>
        <v>0</v>
      </c>
      <c r="CV52" s="167"/>
      <c r="CW52" s="161"/>
      <c r="CX52" s="168"/>
    </row>
    <row r="53" spans="1:102" s="13" customFormat="1" ht="12">
      <c r="A53" s="217">
        <v>40</v>
      </c>
      <c r="B53" s="41"/>
      <c r="C53" s="44"/>
      <c r="D53" s="40"/>
      <c r="E53" s="153"/>
      <c r="F53" s="40"/>
      <c r="G53" s="40"/>
      <c r="H53" s="40"/>
      <c r="I53" s="40"/>
      <c r="J53" s="40"/>
      <c r="K53" s="40"/>
      <c r="L53" s="154"/>
      <c r="M53" s="172"/>
      <c r="N53" s="171"/>
      <c r="O53" s="23"/>
      <c r="P53" s="136">
        <f t="shared" si="18"/>
        <v>0</v>
      </c>
      <c r="Q53" s="164"/>
      <c r="R53" s="165"/>
      <c r="S53" s="165"/>
      <c r="T53" s="166"/>
      <c r="U53" s="167"/>
      <c r="V53" s="161"/>
      <c r="W53" s="161"/>
      <c r="X53" s="159">
        <f t="shared" si="19"/>
        <v>0</v>
      </c>
      <c r="Y53" s="167"/>
      <c r="Z53" s="161"/>
      <c r="AA53" s="161"/>
      <c r="AB53" s="173">
        <f t="shared" si="20"/>
        <v>0</v>
      </c>
      <c r="AC53" s="167">
        <f t="shared" si="21"/>
        <v>0</v>
      </c>
      <c r="AD53" s="161">
        <f t="shared" si="22"/>
        <v>0</v>
      </c>
      <c r="AE53" s="161">
        <f t="shared" si="23"/>
        <v>0</v>
      </c>
      <c r="AF53" s="168">
        <f t="shared" si="24"/>
        <v>0</v>
      </c>
      <c r="AG53" s="174"/>
      <c r="AH53" s="161"/>
      <c r="AI53" s="161"/>
      <c r="AJ53" s="161"/>
      <c r="AK53" s="161"/>
      <c r="AL53" s="161"/>
      <c r="AM53" s="161"/>
      <c r="AN53" s="161"/>
      <c r="AO53" s="161"/>
      <c r="AP53" s="161"/>
      <c r="AQ53" s="161"/>
      <c r="AR53" s="161"/>
      <c r="AS53" s="159">
        <f t="shared" si="25"/>
        <v>0</v>
      </c>
      <c r="AT53" s="167"/>
      <c r="AU53" s="161"/>
      <c r="AV53" s="161"/>
      <c r="AW53" s="161"/>
      <c r="AX53" s="161"/>
      <c r="AY53" s="161"/>
      <c r="AZ53" s="161"/>
      <c r="BA53" s="161"/>
      <c r="BB53" s="161"/>
      <c r="BC53" s="161"/>
      <c r="BD53" s="161"/>
      <c r="BE53" s="161"/>
      <c r="BF53" s="173">
        <f t="shared" si="26"/>
        <v>0</v>
      </c>
      <c r="BG53" s="167">
        <f t="shared" si="27"/>
        <v>0</v>
      </c>
      <c r="BH53" s="161">
        <f t="shared" si="28"/>
        <v>0</v>
      </c>
      <c r="BI53" s="161">
        <f t="shared" si="29"/>
        <v>0</v>
      </c>
      <c r="BJ53" s="161">
        <f t="shared" si="30"/>
        <v>0</v>
      </c>
      <c r="BK53" s="161">
        <f t="shared" si="31"/>
        <v>0</v>
      </c>
      <c r="BL53" s="161">
        <f t="shared" si="32"/>
        <v>0</v>
      </c>
      <c r="BM53" s="161">
        <f t="shared" si="33"/>
        <v>0</v>
      </c>
      <c r="BN53" s="161">
        <f t="shared" si="34"/>
        <v>0</v>
      </c>
      <c r="BO53" s="161">
        <f t="shared" si="35"/>
        <v>0</v>
      </c>
      <c r="BP53" s="161">
        <f t="shared" si="36"/>
        <v>0</v>
      </c>
      <c r="BQ53" s="161">
        <f t="shared" si="37"/>
        <v>0</v>
      </c>
      <c r="BR53" s="161">
        <f t="shared" si="38"/>
        <v>0</v>
      </c>
      <c r="BS53" s="168">
        <f t="shared" si="39"/>
        <v>0</v>
      </c>
      <c r="BT53" s="185"/>
      <c r="BU53" s="163"/>
      <c r="BV53" s="163"/>
      <c r="BW53" s="160">
        <f t="shared" si="40"/>
        <v>0</v>
      </c>
      <c r="BX53" s="167"/>
      <c r="BY53" s="161"/>
      <c r="BZ53" s="161"/>
      <c r="CA53" s="161"/>
      <c r="CB53" s="161"/>
      <c r="CC53" s="158">
        <f t="shared" si="41"/>
        <v>0</v>
      </c>
      <c r="CD53" s="161"/>
      <c r="CE53" s="159">
        <f t="shared" si="42"/>
        <v>0</v>
      </c>
      <c r="CF53" s="167"/>
      <c r="CG53" s="161"/>
      <c r="CH53" s="161"/>
      <c r="CI53" s="161"/>
      <c r="CJ53" s="161"/>
      <c r="CK53" s="158">
        <f t="shared" si="43"/>
        <v>0</v>
      </c>
      <c r="CL53" s="161"/>
      <c r="CM53" s="173">
        <f t="shared" si="44"/>
        <v>0</v>
      </c>
      <c r="CN53" s="167">
        <f t="shared" si="45"/>
        <v>0</v>
      </c>
      <c r="CO53" s="161">
        <f t="shared" si="46"/>
        <v>0</v>
      </c>
      <c r="CP53" s="161">
        <f t="shared" si="47"/>
        <v>0</v>
      </c>
      <c r="CQ53" s="161">
        <f t="shared" si="48"/>
        <v>0</v>
      </c>
      <c r="CR53" s="161">
        <f t="shared" si="49"/>
        <v>0</v>
      </c>
      <c r="CS53" s="161">
        <f t="shared" si="50"/>
        <v>0</v>
      </c>
      <c r="CT53" s="161">
        <f t="shared" si="51"/>
        <v>0</v>
      </c>
      <c r="CU53" s="168">
        <f t="shared" si="52"/>
        <v>0</v>
      </c>
      <c r="CV53" s="167"/>
      <c r="CW53" s="161"/>
      <c r="CX53" s="168"/>
    </row>
    <row r="54" spans="1:102" ht="12">
      <c r="A54" s="145">
        <v>41</v>
      </c>
      <c r="B54" s="41"/>
      <c r="C54" s="44"/>
      <c r="D54" s="40"/>
      <c r="E54" s="153"/>
      <c r="F54" s="40"/>
      <c r="G54" s="40"/>
      <c r="H54" s="40"/>
      <c r="I54" s="40"/>
      <c r="J54" s="40"/>
      <c r="K54" s="40"/>
      <c r="L54" s="154"/>
      <c r="M54" s="172"/>
      <c r="N54" s="103"/>
      <c r="O54" s="23"/>
      <c r="P54" s="136">
        <f t="shared" si="18"/>
        <v>0</v>
      </c>
      <c r="Q54" s="164"/>
      <c r="R54" s="165"/>
      <c r="S54" s="165"/>
      <c r="T54" s="166"/>
      <c r="U54" s="167"/>
      <c r="V54" s="161"/>
      <c r="W54" s="161"/>
      <c r="X54" s="159">
        <f t="shared" si="19"/>
        <v>0</v>
      </c>
      <c r="Y54" s="167"/>
      <c r="Z54" s="161"/>
      <c r="AA54" s="161"/>
      <c r="AB54" s="173">
        <f t="shared" si="20"/>
        <v>0</v>
      </c>
      <c r="AC54" s="167">
        <f t="shared" si="21"/>
        <v>0</v>
      </c>
      <c r="AD54" s="161">
        <f t="shared" si="22"/>
        <v>0</v>
      </c>
      <c r="AE54" s="161">
        <f t="shared" si="23"/>
        <v>0</v>
      </c>
      <c r="AF54" s="168">
        <f t="shared" si="24"/>
        <v>0</v>
      </c>
      <c r="AG54" s="174"/>
      <c r="AH54" s="161"/>
      <c r="AI54" s="161"/>
      <c r="AJ54" s="161"/>
      <c r="AK54" s="161"/>
      <c r="AL54" s="161"/>
      <c r="AM54" s="161"/>
      <c r="AN54" s="161"/>
      <c r="AO54" s="161"/>
      <c r="AP54" s="161"/>
      <c r="AQ54" s="161"/>
      <c r="AR54" s="161"/>
      <c r="AS54" s="159">
        <f t="shared" si="25"/>
        <v>0</v>
      </c>
      <c r="AT54" s="167"/>
      <c r="AU54" s="161"/>
      <c r="AV54" s="161"/>
      <c r="AW54" s="161"/>
      <c r="AX54" s="161"/>
      <c r="AY54" s="161"/>
      <c r="AZ54" s="161"/>
      <c r="BA54" s="161"/>
      <c r="BB54" s="161"/>
      <c r="BC54" s="161"/>
      <c r="BD54" s="161"/>
      <c r="BE54" s="161"/>
      <c r="BF54" s="173">
        <f t="shared" si="26"/>
        <v>0</v>
      </c>
      <c r="BG54" s="167">
        <f t="shared" si="27"/>
        <v>0</v>
      </c>
      <c r="BH54" s="161">
        <f t="shared" si="28"/>
        <v>0</v>
      </c>
      <c r="BI54" s="161">
        <f t="shared" si="29"/>
        <v>0</v>
      </c>
      <c r="BJ54" s="161">
        <f t="shared" si="30"/>
        <v>0</v>
      </c>
      <c r="BK54" s="161">
        <f t="shared" si="31"/>
        <v>0</v>
      </c>
      <c r="BL54" s="161">
        <f t="shared" si="32"/>
        <v>0</v>
      </c>
      <c r="BM54" s="161">
        <f t="shared" si="33"/>
        <v>0</v>
      </c>
      <c r="BN54" s="161">
        <f t="shared" si="34"/>
        <v>0</v>
      </c>
      <c r="BO54" s="161">
        <f t="shared" si="35"/>
        <v>0</v>
      </c>
      <c r="BP54" s="161">
        <f t="shared" si="36"/>
        <v>0</v>
      </c>
      <c r="BQ54" s="161">
        <f t="shared" si="37"/>
        <v>0</v>
      </c>
      <c r="BR54" s="161">
        <f t="shared" si="38"/>
        <v>0</v>
      </c>
      <c r="BS54" s="168">
        <f t="shared" si="39"/>
        <v>0</v>
      </c>
      <c r="BT54" s="185"/>
      <c r="BU54" s="163"/>
      <c r="BV54" s="163"/>
      <c r="BW54" s="160">
        <f t="shared" si="40"/>
        <v>0</v>
      </c>
      <c r="BX54" s="167"/>
      <c r="BY54" s="161"/>
      <c r="BZ54" s="161"/>
      <c r="CA54" s="161"/>
      <c r="CB54" s="161"/>
      <c r="CC54" s="158">
        <f t="shared" si="41"/>
        <v>0</v>
      </c>
      <c r="CD54" s="161"/>
      <c r="CE54" s="159">
        <f t="shared" si="42"/>
        <v>0</v>
      </c>
      <c r="CF54" s="167"/>
      <c r="CG54" s="161"/>
      <c r="CH54" s="161"/>
      <c r="CI54" s="161"/>
      <c r="CJ54" s="161"/>
      <c r="CK54" s="158">
        <f t="shared" si="43"/>
        <v>0</v>
      </c>
      <c r="CL54" s="161"/>
      <c r="CM54" s="173">
        <f t="shared" si="44"/>
        <v>0</v>
      </c>
      <c r="CN54" s="167">
        <f t="shared" si="45"/>
        <v>0</v>
      </c>
      <c r="CO54" s="161">
        <f t="shared" si="46"/>
        <v>0</v>
      </c>
      <c r="CP54" s="161">
        <f t="shared" si="47"/>
        <v>0</v>
      </c>
      <c r="CQ54" s="161">
        <f t="shared" si="48"/>
        <v>0</v>
      </c>
      <c r="CR54" s="161">
        <f t="shared" si="49"/>
        <v>0</v>
      </c>
      <c r="CS54" s="161">
        <f t="shared" si="50"/>
        <v>0</v>
      </c>
      <c r="CT54" s="161">
        <f t="shared" si="51"/>
        <v>0</v>
      </c>
      <c r="CU54" s="168">
        <f t="shared" si="52"/>
        <v>0</v>
      </c>
      <c r="CV54" s="167"/>
      <c r="CW54" s="161"/>
      <c r="CX54" s="168"/>
    </row>
    <row r="55" spans="1:102" thickBot="1">
      <c r="A55" s="218" t="s">
        <v>25</v>
      </c>
      <c r="B55" s="219"/>
      <c r="C55" s="219"/>
      <c r="D55" s="220"/>
      <c r="E55" s="221"/>
      <c r="F55" s="220"/>
      <c r="G55" s="220"/>
      <c r="H55" s="220"/>
      <c r="I55" s="220"/>
      <c r="J55" s="220"/>
      <c r="K55" s="220"/>
      <c r="L55" s="222"/>
      <c r="M55" s="223"/>
      <c r="N55" s="106"/>
      <c r="O55" s="224"/>
      <c r="P55" s="225">
        <f t="shared" si="18"/>
        <v>0</v>
      </c>
      <c r="Q55" s="226"/>
      <c r="R55" s="227"/>
      <c r="S55" s="227"/>
      <c r="T55" s="228"/>
      <c r="U55" s="182"/>
      <c r="V55" s="183"/>
      <c r="W55" s="183"/>
      <c r="X55" s="229">
        <f t="shared" si="19"/>
        <v>0</v>
      </c>
      <c r="Y55" s="182"/>
      <c r="Z55" s="183"/>
      <c r="AA55" s="183"/>
      <c r="AB55" s="230">
        <f t="shared" si="20"/>
        <v>0</v>
      </c>
      <c r="AC55" s="182">
        <f t="shared" si="21"/>
        <v>0</v>
      </c>
      <c r="AD55" s="183">
        <f t="shared" si="22"/>
        <v>0</v>
      </c>
      <c r="AE55" s="183">
        <f t="shared" si="23"/>
        <v>0</v>
      </c>
      <c r="AF55" s="184">
        <f t="shared" si="24"/>
        <v>0</v>
      </c>
      <c r="AG55" s="231"/>
      <c r="AH55" s="183"/>
      <c r="AI55" s="183"/>
      <c r="AJ55" s="183"/>
      <c r="AK55" s="183"/>
      <c r="AL55" s="183"/>
      <c r="AM55" s="183"/>
      <c r="AN55" s="183"/>
      <c r="AO55" s="183"/>
      <c r="AP55" s="183"/>
      <c r="AQ55" s="183"/>
      <c r="AR55" s="183"/>
      <c r="AS55" s="229">
        <f t="shared" si="25"/>
        <v>0</v>
      </c>
      <c r="AT55" s="182"/>
      <c r="AU55" s="183"/>
      <c r="AV55" s="183"/>
      <c r="AW55" s="183"/>
      <c r="AX55" s="183"/>
      <c r="AY55" s="183"/>
      <c r="AZ55" s="183"/>
      <c r="BA55" s="183"/>
      <c r="BB55" s="183"/>
      <c r="BC55" s="183"/>
      <c r="BD55" s="183"/>
      <c r="BE55" s="183"/>
      <c r="BF55" s="230">
        <f t="shared" si="26"/>
        <v>0</v>
      </c>
      <c r="BG55" s="182">
        <f t="shared" si="27"/>
        <v>0</v>
      </c>
      <c r="BH55" s="183">
        <f t="shared" si="28"/>
        <v>0</v>
      </c>
      <c r="BI55" s="183">
        <f t="shared" si="29"/>
        <v>0</v>
      </c>
      <c r="BJ55" s="183">
        <f t="shared" si="30"/>
        <v>0</v>
      </c>
      <c r="BK55" s="183">
        <f t="shared" si="31"/>
        <v>0</v>
      </c>
      <c r="BL55" s="183">
        <f t="shared" si="32"/>
        <v>0</v>
      </c>
      <c r="BM55" s="183">
        <f t="shared" si="33"/>
        <v>0</v>
      </c>
      <c r="BN55" s="183">
        <f t="shared" si="34"/>
        <v>0</v>
      </c>
      <c r="BO55" s="183">
        <f t="shared" si="35"/>
        <v>0</v>
      </c>
      <c r="BP55" s="183">
        <f t="shared" si="36"/>
        <v>0</v>
      </c>
      <c r="BQ55" s="183">
        <f t="shared" si="37"/>
        <v>0</v>
      </c>
      <c r="BR55" s="183">
        <f t="shared" si="38"/>
        <v>0</v>
      </c>
      <c r="BS55" s="184">
        <f t="shared" si="39"/>
        <v>0</v>
      </c>
      <c r="BT55" s="232"/>
      <c r="BU55" s="233"/>
      <c r="BV55" s="233"/>
      <c r="BW55" s="234">
        <f t="shared" si="40"/>
        <v>0</v>
      </c>
      <c r="BX55" s="182"/>
      <c r="BY55" s="183"/>
      <c r="BZ55" s="183"/>
      <c r="CA55" s="183"/>
      <c r="CB55" s="183"/>
      <c r="CC55" s="235">
        <f t="shared" si="41"/>
        <v>0</v>
      </c>
      <c r="CD55" s="183"/>
      <c r="CE55" s="229">
        <f t="shared" si="42"/>
        <v>0</v>
      </c>
      <c r="CF55" s="182"/>
      <c r="CG55" s="183"/>
      <c r="CH55" s="183"/>
      <c r="CI55" s="183"/>
      <c r="CJ55" s="183"/>
      <c r="CK55" s="235">
        <f t="shared" si="43"/>
        <v>0</v>
      </c>
      <c r="CL55" s="183"/>
      <c r="CM55" s="230">
        <f t="shared" si="44"/>
        <v>0</v>
      </c>
      <c r="CN55" s="182">
        <f t="shared" si="45"/>
        <v>0</v>
      </c>
      <c r="CO55" s="183">
        <f t="shared" si="46"/>
        <v>0</v>
      </c>
      <c r="CP55" s="183">
        <f t="shared" si="47"/>
        <v>0</v>
      </c>
      <c r="CQ55" s="183">
        <f t="shared" si="48"/>
        <v>0</v>
      </c>
      <c r="CR55" s="183">
        <f t="shared" si="49"/>
        <v>0</v>
      </c>
      <c r="CS55" s="183">
        <f t="shared" si="50"/>
        <v>0</v>
      </c>
      <c r="CT55" s="183">
        <f t="shared" si="51"/>
        <v>0</v>
      </c>
      <c r="CU55" s="184">
        <f t="shared" si="52"/>
        <v>0</v>
      </c>
      <c r="CV55" s="182"/>
      <c r="CW55" s="183"/>
      <c r="CX55" s="184"/>
    </row>
    <row r="56" spans="1:102" ht="12">
      <c r="A56" s="45"/>
      <c r="B56" s="46"/>
      <c r="C56" s="46"/>
      <c r="D56" s="47"/>
      <c r="E56" s="47"/>
      <c r="F56" s="46"/>
      <c r="G56" s="46"/>
      <c r="H56" s="45"/>
      <c r="I56" s="48"/>
      <c r="J56" s="350" t="s">
        <v>33</v>
      </c>
      <c r="K56" s="351"/>
      <c r="L56" s="352"/>
      <c r="M56" s="191">
        <f t="shared" ref="M56:M58" ca="1" si="53">M7</f>
        <v>0</v>
      </c>
      <c r="N56" s="192">
        <f t="shared" ref="N56:BS56" ca="1" si="54">N7</f>
        <v>0</v>
      </c>
      <c r="O56" s="192">
        <f t="shared" ca="1" si="54"/>
        <v>0</v>
      </c>
      <c r="P56" s="193">
        <f t="shared" ca="1" si="54"/>
        <v>0</v>
      </c>
      <c r="Q56" s="194">
        <f t="shared" ca="1" si="54"/>
        <v>0</v>
      </c>
      <c r="R56" s="195">
        <f t="shared" ca="1" si="54"/>
        <v>0</v>
      </c>
      <c r="S56" s="195">
        <f t="shared" ca="1" si="54"/>
        <v>0</v>
      </c>
      <c r="T56" s="196">
        <f t="shared" ca="1" si="54"/>
        <v>0</v>
      </c>
      <c r="U56" s="175">
        <f t="shared" ca="1" si="54"/>
        <v>0</v>
      </c>
      <c r="V56" s="176">
        <f t="shared" ca="1" si="54"/>
        <v>0</v>
      </c>
      <c r="W56" s="176">
        <f t="shared" ca="1" si="54"/>
        <v>0</v>
      </c>
      <c r="X56" s="177">
        <f t="shared" ca="1" si="54"/>
        <v>0</v>
      </c>
      <c r="Y56" s="175">
        <f t="shared" ca="1" si="54"/>
        <v>0</v>
      </c>
      <c r="Z56" s="176">
        <f t="shared" ca="1" si="54"/>
        <v>0</v>
      </c>
      <c r="AA56" s="176">
        <f t="shared" ca="1" si="54"/>
        <v>0</v>
      </c>
      <c r="AB56" s="177">
        <f t="shared" ca="1" si="54"/>
        <v>0</v>
      </c>
      <c r="AC56" s="175">
        <f ca="1">AC7</f>
        <v>0</v>
      </c>
      <c r="AD56" s="176">
        <f t="shared" ref="AD56:AF56" ca="1" si="55">AD7</f>
        <v>0</v>
      </c>
      <c r="AE56" s="176">
        <f t="shared" ca="1" si="55"/>
        <v>0</v>
      </c>
      <c r="AF56" s="177">
        <f t="shared" ca="1" si="55"/>
        <v>0</v>
      </c>
      <c r="AG56" s="175">
        <f t="shared" ca="1" si="54"/>
        <v>0</v>
      </c>
      <c r="AH56" s="176">
        <f t="shared" ca="1" si="54"/>
        <v>0</v>
      </c>
      <c r="AI56" s="176">
        <f t="shared" ca="1" si="54"/>
        <v>0</v>
      </c>
      <c r="AJ56" s="176">
        <f t="shared" ca="1" si="54"/>
        <v>0</v>
      </c>
      <c r="AK56" s="176">
        <f t="shared" ca="1" si="54"/>
        <v>0</v>
      </c>
      <c r="AL56" s="176">
        <f t="shared" ca="1" si="54"/>
        <v>0</v>
      </c>
      <c r="AM56" s="176">
        <f t="shared" ca="1" si="54"/>
        <v>0</v>
      </c>
      <c r="AN56" s="176">
        <f t="shared" ca="1" si="54"/>
        <v>0</v>
      </c>
      <c r="AO56" s="176">
        <f t="shared" ca="1" si="54"/>
        <v>0</v>
      </c>
      <c r="AP56" s="176">
        <f t="shared" ca="1" si="54"/>
        <v>0</v>
      </c>
      <c r="AQ56" s="176">
        <f t="shared" ca="1" si="54"/>
        <v>0</v>
      </c>
      <c r="AR56" s="176">
        <f t="shared" ca="1" si="54"/>
        <v>0</v>
      </c>
      <c r="AS56" s="177">
        <f t="shared" ca="1" si="54"/>
        <v>0</v>
      </c>
      <c r="AT56" s="175">
        <f t="shared" ca="1" si="54"/>
        <v>0</v>
      </c>
      <c r="AU56" s="176">
        <f t="shared" ca="1" si="54"/>
        <v>0</v>
      </c>
      <c r="AV56" s="176">
        <f t="shared" ca="1" si="54"/>
        <v>0</v>
      </c>
      <c r="AW56" s="176">
        <f t="shared" ca="1" si="54"/>
        <v>0</v>
      </c>
      <c r="AX56" s="176">
        <f t="shared" ca="1" si="54"/>
        <v>0</v>
      </c>
      <c r="AY56" s="176">
        <f t="shared" ca="1" si="54"/>
        <v>0</v>
      </c>
      <c r="AZ56" s="176">
        <f t="shared" ca="1" si="54"/>
        <v>0</v>
      </c>
      <c r="BA56" s="176">
        <f t="shared" ca="1" si="54"/>
        <v>0</v>
      </c>
      <c r="BB56" s="176">
        <f t="shared" ca="1" si="54"/>
        <v>0</v>
      </c>
      <c r="BC56" s="176">
        <f t="shared" ca="1" si="54"/>
        <v>0</v>
      </c>
      <c r="BD56" s="176">
        <f t="shared" ca="1" si="54"/>
        <v>0</v>
      </c>
      <c r="BE56" s="176">
        <f t="shared" ca="1" si="54"/>
        <v>0</v>
      </c>
      <c r="BF56" s="177">
        <f t="shared" ca="1" si="54"/>
        <v>0</v>
      </c>
      <c r="BG56" s="175">
        <f t="shared" ca="1" si="54"/>
        <v>0</v>
      </c>
      <c r="BH56" s="176">
        <f t="shared" ca="1" si="54"/>
        <v>0</v>
      </c>
      <c r="BI56" s="176">
        <f t="shared" ca="1" si="54"/>
        <v>0</v>
      </c>
      <c r="BJ56" s="176">
        <f t="shared" ca="1" si="54"/>
        <v>0</v>
      </c>
      <c r="BK56" s="176">
        <f t="shared" ca="1" si="54"/>
        <v>0</v>
      </c>
      <c r="BL56" s="176">
        <f t="shared" ca="1" si="54"/>
        <v>0</v>
      </c>
      <c r="BM56" s="176">
        <f t="shared" ca="1" si="54"/>
        <v>0</v>
      </c>
      <c r="BN56" s="176">
        <f t="shared" ca="1" si="54"/>
        <v>0</v>
      </c>
      <c r="BO56" s="176">
        <f t="shared" ca="1" si="54"/>
        <v>0</v>
      </c>
      <c r="BP56" s="176">
        <f t="shared" ca="1" si="54"/>
        <v>0</v>
      </c>
      <c r="BQ56" s="176">
        <f t="shared" ca="1" si="54"/>
        <v>0</v>
      </c>
      <c r="BR56" s="176">
        <f t="shared" ca="1" si="54"/>
        <v>0</v>
      </c>
      <c r="BS56" s="177">
        <f t="shared" ca="1" si="54"/>
        <v>0</v>
      </c>
      <c r="BT56" s="191">
        <f ca="1">BT7</f>
        <v>0</v>
      </c>
      <c r="BU56" s="192">
        <f t="shared" ref="BU56:BW56" ca="1" si="56">BU7</f>
        <v>0</v>
      </c>
      <c r="BV56" s="192">
        <f t="shared" ca="1" si="56"/>
        <v>0</v>
      </c>
      <c r="BW56" s="197">
        <f t="shared" ca="1" si="56"/>
        <v>0</v>
      </c>
      <c r="BX56" s="175">
        <f t="shared" ref="BX56:CX56" ca="1" si="57">BX7</f>
        <v>0</v>
      </c>
      <c r="BY56" s="176">
        <f t="shared" ca="1" si="57"/>
        <v>0</v>
      </c>
      <c r="BZ56" s="176">
        <f t="shared" ca="1" si="57"/>
        <v>0</v>
      </c>
      <c r="CA56" s="176">
        <f t="shared" ca="1" si="57"/>
        <v>0</v>
      </c>
      <c r="CB56" s="176">
        <f t="shared" ca="1" si="57"/>
        <v>0</v>
      </c>
      <c r="CC56" s="176">
        <f t="shared" ca="1" si="57"/>
        <v>0</v>
      </c>
      <c r="CD56" s="176">
        <f t="shared" ref="CD56:CK56" ca="1" si="58">CD7</f>
        <v>0</v>
      </c>
      <c r="CE56" s="176">
        <f t="shared" ca="1" si="58"/>
        <v>0</v>
      </c>
      <c r="CF56" s="175">
        <f t="shared" ca="1" si="58"/>
        <v>0</v>
      </c>
      <c r="CG56" s="176">
        <f t="shared" ca="1" si="58"/>
        <v>0</v>
      </c>
      <c r="CH56" s="176">
        <f t="shared" ca="1" si="58"/>
        <v>0</v>
      </c>
      <c r="CI56" s="176">
        <f t="shared" ca="1" si="58"/>
        <v>0</v>
      </c>
      <c r="CJ56" s="176">
        <f t="shared" ca="1" si="58"/>
        <v>0</v>
      </c>
      <c r="CK56" s="176">
        <f t="shared" ca="1" si="58"/>
        <v>0</v>
      </c>
      <c r="CL56" s="176">
        <f t="shared" ref="CL56:CS56" ca="1" si="59">CL7</f>
        <v>0</v>
      </c>
      <c r="CM56" s="176">
        <f t="shared" ca="1" si="59"/>
        <v>0</v>
      </c>
      <c r="CN56" s="175">
        <f t="shared" ca="1" si="59"/>
        <v>0</v>
      </c>
      <c r="CO56" s="176">
        <f t="shared" ca="1" si="59"/>
        <v>0</v>
      </c>
      <c r="CP56" s="176">
        <f t="shared" ca="1" si="59"/>
        <v>0</v>
      </c>
      <c r="CQ56" s="176">
        <f t="shared" ca="1" si="59"/>
        <v>0</v>
      </c>
      <c r="CR56" s="176">
        <f t="shared" ca="1" si="59"/>
        <v>0</v>
      </c>
      <c r="CS56" s="176">
        <f t="shared" ca="1" si="59"/>
        <v>0</v>
      </c>
      <c r="CT56" s="176">
        <f t="shared" ref="CT56:CU56" ca="1" si="60">CT7</f>
        <v>0</v>
      </c>
      <c r="CU56" s="176">
        <f t="shared" ca="1" si="60"/>
        <v>0</v>
      </c>
      <c r="CV56" s="49">
        <f t="shared" ca="1" si="57"/>
        <v>0</v>
      </c>
      <c r="CW56" s="49">
        <f t="shared" ca="1" si="57"/>
        <v>0</v>
      </c>
      <c r="CX56" s="50">
        <f t="shared" ca="1" si="57"/>
        <v>0</v>
      </c>
    </row>
    <row r="57" spans="1:102" ht="12">
      <c r="A57" s="45"/>
      <c r="B57" s="46"/>
      <c r="C57" s="46"/>
      <c r="D57" s="47"/>
      <c r="E57" s="47"/>
      <c r="F57" s="46"/>
      <c r="G57" s="46"/>
      <c r="H57" s="45"/>
      <c r="I57" s="48"/>
      <c r="J57" s="336" t="s">
        <v>34</v>
      </c>
      <c r="K57" s="337"/>
      <c r="L57" s="338"/>
      <c r="M57" s="130">
        <f t="shared" ca="1" si="53"/>
        <v>0</v>
      </c>
      <c r="N57" s="131">
        <f t="shared" ref="N57:BS57" ca="1" si="61">N8</f>
        <v>0</v>
      </c>
      <c r="O57" s="131">
        <f t="shared" ca="1" si="61"/>
        <v>0</v>
      </c>
      <c r="P57" s="137">
        <f t="shared" ca="1" si="61"/>
        <v>0</v>
      </c>
      <c r="Q57" s="139">
        <f t="shared" ca="1" si="61"/>
        <v>0</v>
      </c>
      <c r="R57" s="140">
        <f t="shared" ca="1" si="61"/>
        <v>0</v>
      </c>
      <c r="S57" s="140">
        <f t="shared" ca="1" si="61"/>
        <v>0</v>
      </c>
      <c r="T57" s="141">
        <f t="shared" ca="1" si="61"/>
        <v>0</v>
      </c>
      <c r="U57" s="51">
        <f t="shared" ca="1" si="61"/>
        <v>0</v>
      </c>
      <c r="V57" s="52">
        <f t="shared" ca="1" si="61"/>
        <v>0</v>
      </c>
      <c r="W57" s="52">
        <f t="shared" ca="1" si="61"/>
        <v>0</v>
      </c>
      <c r="X57" s="53">
        <f t="shared" ca="1" si="61"/>
        <v>0</v>
      </c>
      <c r="Y57" s="51">
        <f t="shared" ca="1" si="61"/>
        <v>0</v>
      </c>
      <c r="Z57" s="52">
        <f t="shared" ca="1" si="61"/>
        <v>0</v>
      </c>
      <c r="AA57" s="52">
        <f t="shared" ca="1" si="61"/>
        <v>0</v>
      </c>
      <c r="AB57" s="53">
        <f t="shared" ca="1" si="61"/>
        <v>0</v>
      </c>
      <c r="AC57" s="51">
        <f t="shared" ca="1" si="61"/>
        <v>0</v>
      </c>
      <c r="AD57" s="52">
        <f t="shared" ca="1" si="61"/>
        <v>0</v>
      </c>
      <c r="AE57" s="52">
        <f t="shared" ca="1" si="61"/>
        <v>0</v>
      </c>
      <c r="AF57" s="53">
        <f t="shared" ca="1" si="61"/>
        <v>0</v>
      </c>
      <c r="AG57" s="51">
        <f t="shared" ca="1" si="61"/>
        <v>0</v>
      </c>
      <c r="AH57" s="52">
        <f t="shared" ca="1" si="61"/>
        <v>0</v>
      </c>
      <c r="AI57" s="52">
        <f t="shared" ca="1" si="61"/>
        <v>0</v>
      </c>
      <c r="AJ57" s="52">
        <f t="shared" ca="1" si="61"/>
        <v>0</v>
      </c>
      <c r="AK57" s="52">
        <f t="shared" ca="1" si="61"/>
        <v>0</v>
      </c>
      <c r="AL57" s="52">
        <f t="shared" ca="1" si="61"/>
        <v>0</v>
      </c>
      <c r="AM57" s="52">
        <f t="shared" ca="1" si="61"/>
        <v>0</v>
      </c>
      <c r="AN57" s="52">
        <f t="shared" ca="1" si="61"/>
        <v>0</v>
      </c>
      <c r="AO57" s="52">
        <f t="shared" ca="1" si="61"/>
        <v>0</v>
      </c>
      <c r="AP57" s="52">
        <f t="shared" ca="1" si="61"/>
        <v>0</v>
      </c>
      <c r="AQ57" s="52">
        <f t="shared" ca="1" si="61"/>
        <v>0</v>
      </c>
      <c r="AR57" s="52">
        <f t="shared" ca="1" si="61"/>
        <v>0</v>
      </c>
      <c r="AS57" s="53">
        <f t="shared" ca="1" si="61"/>
        <v>0</v>
      </c>
      <c r="AT57" s="51">
        <f t="shared" ca="1" si="61"/>
        <v>0</v>
      </c>
      <c r="AU57" s="52">
        <f t="shared" ca="1" si="61"/>
        <v>0</v>
      </c>
      <c r="AV57" s="52">
        <f t="shared" ca="1" si="61"/>
        <v>0</v>
      </c>
      <c r="AW57" s="52">
        <f t="shared" ca="1" si="61"/>
        <v>0</v>
      </c>
      <c r="AX57" s="52">
        <f t="shared" ca="1" si="61"/>
        <v>0</v>
      </c>
      <c r="AY57" s="52">
        <f t="shared" ca="1" si="61"/>
        <v>0</v>
      </c>
      <c r="AZ57" s="52">
        <f t="shared" ca="1" si="61"/>
        <v>0</v>
      </c>
      <c r="BA57" s="52">
        <f t="shared" ca="1" si="61"/>
        <v>0</v>
      </c>
      <c r="BB57" s="52">
        <f t="shared" ca="1" si="61"/>
        <v>0</v>
      </c>
      <c r="BC57" s="52">
        <f t="shared" ca="1" si="61"/>
        <v>0</v>
      </c>
      <c r="BD57" s="52">
        <f t="shared" ca="1" si="61"/>
        <v>0</v>
      </c>
      <c r="BE57" s="52">
        <f t="shared" ca="1" si="61"/>
        <v>0</v>
      </c>
      <c r="BF57" s="53">
        <f t="shared" ca="1" si="61"/>
        <v>0</v>
      </c>
      <c r="BG57" s="51">
        <f t="shared" ca="1" si="61"/>
        <v>0</v>
      </c>
      <c r="BH57" s="52">
        <f t="shared" ca="1" si="61"/>
        <v>0</v>
      </c>
      <c r="BI57" s="52">
        <f t="shared" ca="1" si="61"/>
        <v>0</v>
      </c>
      <c r="BJ57" s="52">
        <f t="shared" ca="1" si="61"/>
        <v>0</v>
      </c>
      <c r="BK57" s="52">
        <f t="shared" ca="1" si="61"/>
        <v>0</v>
      </c>
      <c r="BL57" s="52">
        <f t="shared" ca="1" si="61"/>
        <v>0</v>
      </c>
      <c r="BM57" s="52">
        <f t="shared" ca="1" si="61"/>
        <v>0</v>
      </c>
      <c r="BN57" s="52">
        <f t="shared" ca="1" si="61"/>
        <v>0</v>
      </c>
      <c r="BO57" s="52">
        <f t="shared" ca="1" si="61"/>
        <v>0</v>
      </c>
      <c r="BP57" s="52">
        <f t="shared" ca="1" si="61"/>
        <v>0</v>
      </c>
      <c r="BQ57" s="52">
        <f t="shared" ca="1" si="61"/>
        <v>0</v>
      </c>
      <c r="BR57" s="52">
        <f t="shared" ca="1" si="61"/>
        <v>0</v>
      </c>
      <c r="BS57" s="53">
        <f t="shared" ca="1" si="61"/>
        <v>0</v>
      </c>
      <c r="BT57" s="130">
        <f t="shared" ref="BT57:CX57" ca="1" si="62">BT8</f>
        <v>0</v>
      </c>
      <c r="BU57" s="131">
        <f t="shared" ca="1" si="62"/>
        <v>0</v>
      </c>
      <c r="BV57" s="131">
        <f t="shared" ca="1" si="62"/>
        <v>0</v>
      </c>
      <c r="BW57" s="132">
        <f t="shared" ca="1" si="62"/>
        <v>0</v>
      </c>
      <c r="BX57" s="51">
        <f t="shared" ca="1" si="62"/>
        <v>0</v>
      </c>
      <c r="BY57" s="52">
        <f t="shared" ca="1" si="62"/>
        <v>0</v>
      </c>
      <c r="BZ57" s="52">
        <f t="shared" ca="1" si="62"/>
        <v>0</v>
      </c>
      <c r="CA57" s="52">
        <f t="shared" ca="1" si="62"/>
        <v>0</v>
      </c>
      <c r="CB57" s="52">
        <f t="shared" ca="1" si="62"/>
        <v>0</v>
      </c>
      <c r="CC57" s="52">
        <f t="shared" ca="1" si="62"/>
        <v>0</v>
      </c>
      <c r="CD57" s="52">
        <f t="shared" ref="CD57:CK57" ca="1" si="63">CD8</f>
        <v>0</v>
      </c>
      <c r="CE57" s="52">
        <f t="shared" ca="1" si="63"/>
        <v>0</v>
      </c>
      <c r="CF57" s="51">
        <f t="shared" ca="1" si="63"/>
        <v>0</v>
      </c>
      <c r="CG57" s="52">
        <f t="shared" ca="1" si="63"/>
        <v>0</v>
      </c>
      <c r="CH57" s="52">
        <f t="shared" ca="1" si="63"/>
        <v>0</v>
      </c>
      <c r="CI57" s="52">
        <f t="shared" ca="1" si="63"/>
        <v>0</v>
      </c>
      <c r="CJ57" s="52">
        <f t="shared" ca="1" si="63"/>
        <v>0</v>
      </c>
      <c r="CK57" s="52">
        <f t="shared" ca="1" si="63"/>
        <v>0</v>
      </c>
      <c r="CL57" s="52">
        <f t="shared" ref="CL57:CS57" ca="1" si="64">CL8</f>
        <v>0</v>
      </c>
      <c r="CM57" s="52">
        <f t="shared" ca="1" si="64"/>
        <v>0</v>
      </c>
      <c r="CN57" s="51">
        <f t="shared" ca="1" si="64"/>
        <v>0</v>
      </c>
      <c r="CO57" s="52">
        <f t="shared" ca="1" si="64"/>
        <v>0</v>
      </c>
      <c r="CP57" s="52">
        <f t="shared" ca="1" si="64"/>
        <v>0</v>
      </c>
      <c r="CQ57" s="52">
        <f t="shared" ca="1" si="64"/>
        <v>0</v>
      </c>
      <c r="CR57" s="52">
        <f t="shared" ca="1" si="64"/>
        <v>0</v>
      </c>
      <c r="CS57" s="52">
        <f t="shared" ca="1" si="64"/>
        <v>0</v>
      </c>
      <c r="CT57" s="52">
        <f t="shared" ref="CT57:CU57" ca="1" si="65">CT8</f>
        <v>0</v>
      </c>
      <c r="CU57" s="52">
        <f t="shared" ca="1" si="65"/>
        <v>0</v>
      </c>
      <c r="CV57" s="52">
        <f t="shared" ca="1" si="62"/>
        <v>0</v>
      </c>
      <c r="CW57" s="52">
        <f t="shared" ca="1" si="62"/>
        <v>0</v>
      </c>
      <c r="CX57" s="53">
        <f t="shared" ca="1" si="62"/>
        <v>0</v>
      </c>
    </row>
    <row r="58" spans="1:102" ht="12">
      <c r="A58" s="47"/>
      <c r="B58" s="46"/>
      <c r="C58" s="46"/>
      <c r="D58" s="47"/>
      <c r="E58" s="47"/>
      <c r="F58" s="46"/>
      <c r="G58" s="46"/>
      <c r="H58" s="45"/>
      <c r="I58" s="48"/>
      <c r="J58" s="336" t="s">
        <v>35</v>
      </c>
      <c r="K58" s="337"/>
      <c r="L58" s="338"/>
      <c r="M58" s="130">
        <f t="shared" ca="1" si="53"/>
        <v>0</v>
      </c>
      <c r="N58" s="131">
        <f t="shared" ref="N58:BS58" ca="1" si="66">N9</f>
        <v>0</v>
      </c>
      <c r="O58" s="131">
        <f t="shared" ca="1" si="66"/>
        <v>0</v>
      </c>
      <c r="P58" s="137">
        <f t="shared" ca="1" si="66"/>
        <v>0</v>
      </c>
      <c r="Q58" s="139">
        <f t="shared" ca="1" si="66"/>
        <v>0</v>
      </c>
      <c r="R58" s="140">
        <f t="shared" ca="1" si="66"/>
        <v>0</v>
      </c>
      <c r="S58" s="140">
        <f t="shared" ca="1" si="66"/>
        <v>0</v>
      </c>
      <c r="T58" s="141">
        <f t="shared" ca="1" si="66"/>
        <v>0</v>
      </c>
      <c r="U58" s="51">
        <f t="shared" ca="1" si="66"/>
        <v>0</v>
      </c>
      <c r="V58" s="52">
        <f t="shared" ca="1" si="66"/>
        <v>0</v>
      </c>
      <c r="W58" s="52">
        <f t="shared" ca="1" si="66"/>
        <v>0</v>
      </c>
      <c r="X58" s="53">
        <f t="shared" ca="1" si="66"/>
        <v>0</v>
      </c>
      <c r="Y58" s="51">
        <f t="shared" ca="1" si="66"/>
        <v>0</v>
      </c>
      <c r="Z58" s="52">
        <f t="shared" ca="1" si="66"/>
        <v>0</v>
      </c>
      <c r="AA58" s="52">
        <f t="shared" ca="1" si="66"/>
        <v>0</v>
      </c>
      <c r="AB58" s="53">
        <f t="shared" ca="1" si="66"/>
        <v>0</v>
      </c>
      <c r="AC58" s="51">
        <f t="shared" ca="1" si="66"/>
        <v>0</v>
      </c>
      <c r="AD58" s="52">
        <f t="shared" ca="1" si="66"/>
        <v>0</v>
      </c>
      <c r="AE58" s="52">
        <f t="shared" ca="1" si="66"/>
        <v>0</v>
      </c>
      <c r="AF58" s="53">
        <f t="shared" ca="1" si="66"/>
        <v>0</v>
      </c>
      <c r="AG58" s="51">
        <f t="shared" ca="1" si="66"/>
        <v>0</v>
      </c>
      <c r="AH58" s="52">
        <f t="shared" ca="1" si="66"/>
        <v>0</v>
      </c>
      <c r="AI58" s="52">
        <f t="shared" ca="1" si="66"/>
        <v>0</v>
      </c>
      <c r="AJ58" s="52">
        <f t="shared" ca="1" si="66"/>
        <v>0</v>
      </c>
      <c r="AK58" s="52">
        <f t="shared" ca="1" si="66"/>
        <v>0</v>
      </c>
      <c r="AL58" s="52">
        <f t="shared" ca="1" si="66"/>
        <v>0</v>
      </c>
      <c r="AM58" s="52">
        <f t="shared" ca="1" si="66"/>
        <v>0</v>
      </c>
      <c r="AN58" s="52">
        <f t="shared" ca="1" si="66"/>
        <v>0</v>
      </c>
      <c r="AO58" s="52">
        <f t="shared" ca="1" si="66"/>
        <v>0</v>
      </c>
      <c r="AP58" s="52">
        <f t="shared" ca="1" si="66"/>
        <v>0</v>
      </c>
      <c r="AQ58" s="52">
        <f t="shared" ca="1" si="66"/>
        <v>0</v>
      </c>
      <c r="AR58" s="52">
        <f t="shared" ca="1" si="66"/>
        <v>0</v>
      </c>
      <c r="AS58" s="53">
        <f t="shared" ca="1" si="66"/>
        <v>0</v>
      </c>
      <c r="AT58" s="51">
        <f t="shared" ca="1" si="66"/>
        <v>0</v>
      </c>
      <c r="AU58" s="52">
        <f t="shared" ca="1" si="66"/>
        <v>0</v>
      </c>
      <c r="AV58" s="52">
        <f t="shared" ca="1" si="66"/>
        <v>0</v>
      </c>
      <c r="AW58" s="52">
        <f t="shared" ca="1" si="66"/>
        <v>0</v>
      </c>
      <c r="AX58" s="52">
        <f t="shared" ca="1" si="66"/>
        <v>0</v>
      </c>
      <c r="AY58" s="52">
        <f t="shared" ca="1" si="66"/>
        <v>0</v>
      </c>
      <c r="AZ58" s="52">
        <f t="shared" ca="1" si="66"/>
        <v>0</v>
      </c>
      <c r="BA58" s="52">
        <f t="shared" ca="1" si="66"/>
        <v>0</v>
      </c>
      <c r="BB58" s="52">
        <f t="shared" ca="1" si="66"/>
        <v>0</v>
      </c>
      <c r="BC58" s="52">
        <f t="shared" ca="1" si="66"/>
        <v>0</v>
      </c>
      <c r="BD58" s="52">
        <f t="shared" ca="1" si="66"/>
        <v>0</v>
      </c>
      <c r="BE58" s="52">
        <f t="shared" ca="1" si="66"/>
        <v>0</v>
      </c>
      <c r="BF58" s="53">
        <f t="shared" ca="1" si="66"/>
        <v>0</v>
      </c>
      <c r="BG58" s="51">
        <f t="shared" ca="1" si="66"/>
        <v>0</v>
      </c>
      <c r="BH58" s="52">
        <f t="shared" ca="1" si="66"/>
        <v>0</v>
      </c>
      <c r="BI58" s="52">
        <f t="shared" ca="1" si="66"/>
        <v>0</v>
      </c>
      <c r="BJ58" s="52">
        <f t="shared" ca="1" si="66"/>
        <v>0</v>
      </c>
      <c r="BK58" s="52">
        <f t="shared" ca="1" si="66"/>
        <v>0</v>
      </c>
      <c r="BL58" s="52">
        <f t="shared" ca="1" si="66"/>
        <v>0</v>
      </c>
      <c r="BM58" s="52">
        <f t="shared" ca="1" si="66"/>
        <v>0</v>
      </c>
      <c r="BN58" s="52">
        <f t="shared" ca="1" si="66"/>
        <v>0</v>
      </c>
      <c r="BO58" s="52">
        <f t="shared" ca="1" si="66"/>
        <v>0</v>
      </c>
      <c r="BP58" s="52">
        <f t="shared" ca="1" si="66"/>
        <v>0</v>
      </c>
      <c r="BQ58" s="52">
        <f t="shared" ca="1" si="66"/>
        <v>0</v>
      </c>
      <c r="BR58" s="52">
        <f t="shared" ca="1" si="66"/>
        <v>0</v>
      </c>
      <c r="BS58" s="53">
        <f t="shared" ca="1" si="66"/>
        <v>0</v>
      </c>
      <c r="BT58" s="130">
        <f t="shared" ref="BT58:CX58" ca="1" si="67">BT9</f>
        <v>0</v>
      </c>
      <c r="BU58" s="131">
        <f t="shared" ca="1" si="67"/>
        <v>0</v>
      </c>
      <c r="BV58" s="131">
        <f t="shared" ca="1" si="67"/>
        <v>0</v>
      </c>
      <c r="BW58" s="132">
        <f t="shared" ca="1" si="67"/>
        <v>0</v>
      </c>
      <c r="BX58" s="51">
        <f t="shared" ca="1" si="67"/>
        <v>0</v>
      </c>
      <c r="BY58" s="52">
        <f t="shared" ca="1" si="67"/>
        <v>0</v>
      </c>
      <c r="BZ58" s="52">
        <f t="shared" ca="1" si="67"/>
        <v>0</v>
      </c>
      <c r="CA58" s="52">
        <f t="shared" ca="1" si="67"/>
        <v>0</v>
      </c>
      <c r="CB58" s="52">
        <f t="shared" ca="1" si="67"/>
        <v>0</v>
      </c>
      <c r="CC58" s="52">
        <f t="shared" ca="1" si="67"/>
        <v>0</v>
      </c>
      <c r="CD58" s="52">
        <f t="shared" ref="CD58:CK58" ca="1" si="68">CD9</f>
        <v>0</v>
      </c>
      <c r="CE58" s="52">
        <f t="shared" ca="1" si="68"/>
        <v>0</v>
      </c>
      <c r="CF58" s="51">
        <f t="shared" ca="1" si="68"/>
        <v>0</v>
      </c>
      <c r="CG58" s="52">
        <f t="shared" ca="1" si="68"/>
        <v>0</v>
      </c>
      <c r="CH58" s="52">
        <f t="shared" ca="1" si="68"/>
        <v>0</v>
      </c>
      <c r="CI58" s="52">
        <f t="shared" ca="1" si="68"/>
        <v>0</v>
      </c>
      <c r="CJ58" s="52">
        <f t="shared" ca="1" si="68"/>
        <v>0</v>
      </c>
      <c r="CK58" s="52">
        <f t="shared" ca="1" si="68"/>
        <v>0</v>
      </c>
      <c r="CL58" s="52">
        <f t="shared" ref="CL58:CS58" ca="1" si="69">CL9</f>
        <v>0</v>
      </c>
      <c r="CM58" s="52">
        <f t="shared" ca="1" si="69"/>
        <v>0</v>
      </c>
      <c r="CN58" s="51">
        <f t="shared" ca="1" si="69"/>
        <v>0</v>
      </c>
      <c r="CO58" s="52">
        <f t="shared" ca="1" si="69"/>
        <v>0</v>
      </c>
      <c r="CP58" s="52">
        <f t="shared" ca="1" si="69"/>
        <v>0</v>
      </c>
      <c r="CQ58" s="52">
        <f t="shared" ca="1" si="69"/>
        <v>0</v>
      </c>
      <c r="CR58" s="52">
        <f t="shared" ca="1" si="69"/>
        <v>0</v>
      </c>
      <c r="CS58" s="52">
        <f t="shared" ca="1" si="69"/>
        <v>0</v>
      </c>
      <c r="CT58" s="52">
        <f t="shared" ref="CT58:CU58" ca="1" si="70">CT9</f>
        <v>0</v>
      </c>
      <c r="CU58" s="52">
        <f t="shared" ca="1" si="70"/>
        <v>0</v>
      </c>
      <c r="CV58" s="52">
        <f t="shared" ca="1" si="67"/>
        <v>0</v>
      </c>
      <c r="CW58" s="52">
        <f t="shared" ca="1" si="67"/>
        <v>0</v>
      </c>
      <c r="CX58" s="53">
        <f t="shared" ca="1" si="67"/>
        <v>0</v>
      </c>
    </row>
    <row r="59" spans="1:102" thickBot="1">
      <c r="A59" s="54"/>
      <c r="B59" s="55"/>
      <c r="C59" s="55"/>
      <c r="D59" s="54"/>
      <c r="E59" s="54"/>
      <c r="F59" s="55"/>
      <c r="G59" s="55"/>
      <c r="H59" s="56"/>
      <c r="I59" s="55"/>
      <c r="J59" s="327" t="s">
        <v>26</v>
      </c>
      <c r="K59" s="328"/>
      <c r="L59" s="329"/>
      <c r="M59" s="133">
        <f ca="1">SUM(M56:M58)</f>
        <v>0</v>
      </c>
      <c r="N59" s="134">
        <f t="shared" ref="N59:BS59" ca="1" si="71">SUM(N56:N58)</f>
        <v>0</v>
      </c>
      <c r="O59" s="134">
        <f t="shared" ca="1" si="71"/>
        <v>0</v>
      </c>
      <c r="P59" s="138">
        <f t="shared" ca="1" si="71"/>
        <v>0</v>
      </c>
      <c r="Q59" s="142">
        <f t="shared" ca="1" si="71"/>
        <v>0</v>
      </c>
      <c r="R59" s="143">
        <f t="shared" ca="1" si="71"/>
        <v>0</v>
      </c>
      <c r="S59" s="143">
        <f t="shared" ca="1" si="71"/>
        <v>0</v>
      </c>
      <c r="T59" s="144">
        <f t="shared" ca="1" si="71"/>
        <v>0</v>
      </c>
      <c r="U59" s="57">
        <f t="shared" ca="1" si="71"/>
        <v>0</v>
      </c>
      <c r="V59" s="58">
        <f t="shared" ca="1" si="71"/>
        <v>0</v>
      </c>
      <c r="W59" s="58">
        <f t="shared" ca="1" si="71"/>
        <v>0</v>
      </c>
      <c r="X59" s="59">
        <f t="shared" ca="1" si="71"/>
        <v>0</v>
      </c>
      <c r="Y59" s="57">
        <f t="shared" ca="1" si="71"/>
        <v>0</v>
      </c>
      <c r="Z59" s="58">
        <f t="shared" ca="1" si="71"/>
        <v>0</v>
      </c>
      <c r="AA59" s="58">
        <f t="shared" ca="1" si="71"/>
        <v>0</v>
      </c>
      <c r="AB59" s="59">
        <f t="shared" ca="1" si="71"/>
        <v>0</v>
      </c>
      <c r="AC59" s="57">
        <f t="shared" ca="1" si="71"/>
        <v>0</v>
      </c>
      <c r="AD59" s="58">
        <f t="shared" ca="1" si="71"/>
        <v>0</v>
      </c>
      <c r="AE59" s="58">
        <f t="shared" ca="1" si="71"/>
        <v>0</v>
      </c>
      <c r="AF59" s="59">
        <f t="shared" ca="1" si="71"/>
        <v>0</v>
      </c>
      <c r="AG59" s="57">
        <f t="shared" ca="1" si="71"/>
        <v>0</v>
      </c>
      <c r="AH59" s="58">
        <f t="shared" ca="1" si="71"/>
        <v>0</v>
      </c>
      <c r="AI59" s="58">
        <f t="shared" ca="1" si="71"/>
        <v>0</v>
      </c>
      <c r="AJ59" s="58">
        <f t="shared" ca="1" si="71"/>
        <v>0</v>
      </c>
      <c r="AK59" s="58">
        <f t="shared" ca="1" si="71"/>
        <v>0</v>
      </c>
      <c r="AL59" s="58">
        <f t="shared" ca="1" si="71"/>
        <v>0</v>
      </c>
      <c r="AM59" s="58">
        <f t="shared" ca="1" si="71"/>
        <v>0</v>
      </c>
      <c r="AN59" s="58">
        <f t="shared" ca="1" si="71"/>
        <v>0</v>
      </c>
      <c r="AO59" s="58">
        <f t="shared" ca="1" si="71"/>
        <v>0</v>
      </c>
      <c r="AP59" s="58">
        <f t="shared" ca="1" si="71"/>
        <v>0</v>
      </c>
      <c r="AQ59" s="58">
        <f t="shared" ca="1" si="71"/>
        <v>0</v>
      </c>
      <c r="AR59" s="58">
        <f t="shared" ca="1" si="71"/>
        <v>0</v>
      </c>
      <c r="AS59" s="59">
        <f t="shared" ca="1" si="71"/>
        <v>0</v>
      </c>
      <c r="AT59" s="57">
        <f t="shared" ca="1" si="71"/>
        <v>0</v>
      </c>
      <c r="AU59" s="58">
        <f t="shared" ca="1" si="71"/>
        <v>0</v>
      </c>
      <c r="AV59" s="58">
        <f t="shared" ca="1" si="71"/>
        <v>0</v>
      </c>
      <c r="AW59" s="58">
        <f t="shared" ca="1" si="71"/>
        <v>0</v>
      </c>
      <c r="AX59" s="58">
        <f t="shared" ca="1" si="71"/>
        <v>0</v>
      </c>
      <c r="AY59" s="58">
        <f t="shared" ca="1" si="71"/>
        <v>0</v>
      </c>
      <c r="AZ59" s="58">
        <f t="shared" ca="1" si="71"/>
        <v>0</v>
      </c>
      <c r="BA59" s="58">
        <f t="shared" ca="1" si="71"/>
        <v>0</v>
      </c>
      <c r="BB59" s="58">
        <f t="shared" ca="1" si="71"/>
        <v>0</v>
      </c>
      <c r="BC59" s="58">
        <f t="shared" ca="1" si="71"/>
        <v>0</v>
      </c>
      <c r="BD59" s="58">
        <f t="shared" ca="1" si="71"/>
        <v>0</v>
      </c>
      <c r="BE59" s="58">
        <f t="shared" ca="1" si="71"/>
        <v>0</v>
      </c>
      <c r="BF59" s="59">
        <f t="shared" ca="1" si="71"/>
        <v>0</v>
      </c>
      <c r="BG59" s="57">
        <f t="shared" ca="1" si="71"/>
        <v>0</v>
      </c>
      <c r="BH59" s="58">
        <f t="shared" ca="1" si="71"/>
        <v>0</v>
      </c>
      <c r="BI59" s="58">
        <f t="shared" ca="1" si="71"/>
        <v>0</v>
      </c>
      <c r="BJ59" s="58">
        <f t="shared" ca="1" si="71"/>
        <v>0</v>
      </c>
      <c r="BK59" s="58">
        <f t="shared" ca="1" si="71"/>
        <v>0</v>
      </c>
      <c r="BL59" s="58">
        <f t="shared" ca="1" si="71"/>
        <v>0</v>
      </c>
      <c r="BM59" s="58">
        <f t="shared" ca="1" si="71"/>
        <v>0</v>
      </c>
      <c r="BN59" s="58">
        <f t="shared" ca="1" si="71"/>
        <v>0</v>
      </c>
      <c r="BO59" s="58">
        <f t="shared" ca="1" si="71"/>
        <v>0</v>
      </c>
      <c r="BP59" s="58">
        <f t="shared" ca="1" si="71"/>
        <v>0</v>
      </c>
      <c r="BQ59" s="58">
        <f t="shared" ca="1" si="71"/>
        <v>0</v>
      </c>
      <c r="BR59" s="58">
        <f t="shared" ca="1" si="71"/>
        <v>0</v>
      </c>
      <c r="BS59" s="59">
        <f t="shared" ca="1" si="71"/>
        <v>0</v>
      </c>
      <c r="BT59" s="133">
        <f t="shared" ref="BT59:BW59" ca="1" si="72">SUM(BT56:BT58)</f>
        <v>0</v>
      </c>
      <c r="BU59" s="134">
        <f t="shared" ca="1" si="72"/>
        <v>0</v>
      </c>
      <c r="BV59" s="134">
        <f t="shared" ca="1" si="72"/>
        <v>0</v>
      </c>
      <c r="BW59" s="135">
        <f t="shared" ca="1" si="72"/>
        <v>0</v>
      </c>
      <c r="BX59" s="57">
        <f t="shared" ref="BX59:CX59" ca="1" si="73">SUM(BX56:BX58)</f>
        <v>0</v>
      </c>
      <c r="BY59" s="58">
        <f t="shared" ca="1" si="73"/>
        <v>0</v>
      </c>
      <c r="BZ59" s="58">
        <f t="shared" ca="1" si="73"/>
        <v>0</v>
      </c>
      <c r="CA59" s="58">
        <f t="shared" ca="1" si="73"/>
        <v>0</v>
      </c>
      <c r="CB59" s="58">
        <f t="shared" ca="1" si="73"/>
        <v>0</v>
      </c>
      <c r="CC59" s="58">
        <f t="shared" ca="1" si="73"/>
        <v>0</v>
      </c>
      <c r="CD59" s="58">
        <f t="shared" ref="CD59:CK59" ca="1" si="74">SUM(CD56:CD58)</f>
        <v>0</v>
      </c>
      <c r="CE59" s="58">
        <f t="shared" ca="1" si="74"/>
        <v>0</v>
      </c>
      <c r="CF59" s="57">
        <f t="shared" ca="1" si="74"/>
        <v>0</v>
      </c>
      <c r="CG59" s="58">
        <f t="shared" ca="1" si="74"/>
        <v>0</v>
      </c>
      <c r="CH59" s="58">
        <f t="shared" ca="1" si="74"/>
        <v>0</v>
      </c>
      <c r="CI59" s="58">
        <f t="shared" ca="1" si="74"/>
        <v>0</v>
      </c>
      <c r="CJ59" s="58">
        <f t="shared" ca="1" si="74"/>
        <v>0</v>
      </c>
      <c r="CK59" s="58">
        <f t="shared" ca="1" si="74"/>
        <v>0</v>
      </c>
      <c r="CL59" s="58">
        <f t="shared" ref="CL59:CS59" ca="1" si="75">SUM(CL56:CL58)</f>
        <v>0</v>
      </c>
      <c r="CM59" s="58">
        <f t="shared" ca="1" si="75"/>
        <v>0</v>
      </c>
      <c r="CN59" s="57">
        <f t="shared" ca="1" si="75"/>
        <v>0</v>
      </c>
      <c r="CO59" s="58">
        <f t="shared" ca="1" si="75"/>
        <v>0</v>
      </c>
      <c r="CP59" s="58">
        <f t="shared" ca="1" si="75"/>
        <v>0</v>
      </c>
      <c r="CQ59" s="58">
        <f t="shared" ca="1" si="75"/>
        <v>0</v>
      </c>
      <c r="CR59" s="58">
        <f t="shared" ca="1" si="75"/>
        <v>0</v>
      </c>
      <c r="CS59" s="58">
        <f t="shared" ca="1" si="75"/>
        <v>0</v>
      </c>
      <c r="CT59" s="58">
        <f t="shared" ref="CT59:CU59" ca="1" si="76">SUM(CT56:CT58)</f>
        <v>0</v>
      </c>
      <c r="CU59" s="58">
        <f t="shared" ca="1" si="76"/>
        <v>0</v>
      </c>
      <c r="CV59" s="58">
        <f t="shared" ca="1" si="73"/>
        <v>0</v>
      </c>
      <c r="CW59" s="58">
        <f t="shared" ca="1" si="73"/>
        <v>0</v>
      </c>
      <c r="CX59" s="59">
        <f t="shared" ca="1" si="73"/>
        <v>0</v>
      </c>
    </row>
    <row r="60" spans="1:102">
      <c r="L60" s="17"/>
      <c r="M60" s="17"/>
      <c r="N60" s="17"/>
      <c r="O60" s="17"/>
      <c r="P60" s="17"/>
    </row>
  </sheetData>
  <autoFilter ref="A12:CX13">
    <filterColumn colId="12" showButton="0"/>
    <filterColumn colId="13" showButton="0"/>
    <filterColumn colId="14" showButton="0"/>
    <filterColumn colId="16" showButton="0"/>
    <filterColumn colId="17" showButton="0"/>
    <filterColumn colId="18" showButton="0"/>
    <filterColumn colId="32" showButton="0"/>
    <filterColumn colId="33" showButton="0"/>
    <filterColumn colId="34" showButton="0"/>
    <filterColumn colId="71" showButton="0"/>
    <filterColumn colId="72" showButton="0"/>
    <filterColumn colId="73" showButton="0"/>
    <filterColumn colId="99" showButton="0"/>
  </autoFilter>
  <mergeCells count="98">
    <mergeCell ref="E2:AF3"/>
    <mergeCell ref="AC5:AF5"/>
    <mergeCell ref="B2:B3"/>
    <mergeCell ref="B4:B6"/>
    <mergeCell ref="E5:E6"/>
    <mergeCell ref="F5:F6"/>
    <mergeCell ref="L5:L6"/>
    <mergeCell ref="BG5:BS5"/>
    <mergeCell ref="CF5:CK5"/>
    <mergeCell ref="BT5:BW5"/>
    <mergeCell ref="CU5:CU6"/>
    <mergeCell ref="M5:P5"/>
    <mergeCell ref="Y5:AB5"/>
    <mergeCell ref="U5:X5"/>
    <mergeCell ref="Q5:T5"/>
    <mergeCell ref="CN5:CS5"/>
    <mergeCell ref="CT5:CT6"/>
    <mergeCell ref="AT5:BF5"/>
    <mergeCell ref="AG5:AS5"/>
    <mergeCell ref="CX5:CX6"/>
    <mergeCell ref="CV5:CW5"/>
    <mergeCell ref="BX5:CC5"/>
    <mergeCell ref="CD5:CD6"/>
    <mergeCell ref="CE5:CE6"/>
    <mergeCell ref="CL5:CL6"/>
    <mergeCell ref="CM5:CM6"/>
    <mergeCell ref="F12:F13"/>
    <mergeCell ref="G12:G13"/>
    <mergeCell ref="H12:H13"/>
    <mergeCell ref="I12:I13"/>
    <mergeCell ref="AS12:AS13"/>
    <mergeCell ref="AJ12:AJ13"/>
    <mergeCell ref="AK12:AK13"/>
    <mergeCell ref="AL12:AL13"/>
    <mergeCell ref="AM12:AM13"/>
    <mergeCell ref="AP12:AP13"/>
    <mergeCell ref="AQ12:AQ13"/>
    <mergeCell ref="AR12:AR13"/>
    <mergeCell ref="U12:X12"/>
    <mergeCell ref="AN12:AN13"/>
    <mergeCell ref="A12:A13"/>
    <mergeCell ref="B12:B13"/>
    <mergeCell ref="C12:C13"/>
    <mergeCell ref="D12:D13"/>
    <mergeCell ref="E12:E13"/>
    <mergeCell ref="CM12:CM13"/>
    <mergeCell ref="CX12:CX13"/>
    <mergeCell ref="J56:L56"/>
    <mergeCell ref="J57:L57"/>
    <mergeCell ref="CN12:CS12"/>
    <mergeCell ref="CF12:CK12"/>
    <mergeCell ref="BF12:BF13"/>
    <mergeCell ref="CV12:CW12"/>
    <mergeCell ref="CU12:CU13"/>
    <mergeCell ref="BG12:BG13"/>
    <mergeCell ref="BH12:BH13"/>
    <mergeCell ref="BI12:BI13"/>
    <mergeCell ref="BJ12:BJ13"/>
    <mergeCell ref="BK12:BK13"/>
    <mergeCell ref="BL12:BL13"/>
    <mergeCell ref="K12:K13"/>
    <mergeCell ref="BT12:BW12"/>
    <mergeCell ref="BC12:BC13"/>
    <mergeCell ref="BD12:BD13"/>
    <mergeCell ref="BE12:BE13"/>
    <mergeCell ref="BS12:BS13"/>
    <mergeCell ref="J59:L59"/>
    <mergeCell ref="BA12:BA13"/>
    <mergeCell ref="BB12:BB13"/>
    <mergeCell ref="AG12:AG13"/>
    <mergeCell ref="AH12:AH13"/>
    <mergeCell ref="AI12:AI13"/>
    <mergeCell ref="AT12:AT13"/>
    <mergeCell ref="AU12:AU13"/>
    <mergeCell ref="AC12:AF12"/>
    <mergeCell ref="AO12:AO13"/>
    <mergeCell ref="J58:L58"/>
    <mergeCell ref="M12:P12"/>
    <mergeCell ref="Q12:T12"/>
    <mergeCell ref="Y12:AB12"/>
    <mergeCell ref="L12:L13"/>
    <mergeCell ref="J12:J13"/>
    <mergeCell ref="CT12:CT13"/>
    <mergeCell ref="BX12:CC12"/>
    <mergeCell ref="AV12:AV13"/>
    <mergeCell ref="AW12:AW13"/>
    <mergeCell ref="AX12:AX13"/>
    <mergeCell ref="AY12:AY13"/>
    <mergeCell ref="AZ12:AZ13"/>
    <mergeCell ref="BM12:BM13"/>
    <mergeCell ref="BN12:BN13"/>
    <mergeCell ref="BO12:BO13"/>
    <mergeCell ref="BQ12:BQ13"/>
    <mergeCell ref="BR12:BR13"/>
    <mergeCell ref="CD12:CD13"/>
    <mergeCell ref="CE12:CE13"/>
    <mergeCell ref="CL12:CL13"/>
    <mergeCell ref="BP12:BP13"/>
  </mergeCells>
  <printOptions horizontalCentered="1"/>
  <pageMargins left="0.23622047244094491" right="0.23622047244094491" top="0.74803149606299213" bottom="0.74803149606299213" header="0.31496062992125984" footer="0.31496062992125984"/>
  <pageSetup paperSize="8" scale="45" fitToWidth="5" pageOrder="overThenDown" orientation="landscape" horizontalDpi="1200" r:id="rId1"/>
  <headerFooter>
    <oddFooter>Strona &amp;P z &amp;N</oddFooter>
  </headerFooter>
  <colBreaks count="3" manualBreakCount="3">
    <brk id="28" max="58" man="1"/>
    <brk id="58" max="58" man="1"/>
    <brk id="83" max="58" man="1"/>
  </colBreaks>
  <ignoredErrors>
    <ignoredError sqref="BW7:BW9" formula="1"/>
    <ignoredError sqref="P1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9"/>
  <sheetViews>
    <sheetView zoomScaleNormal="100" workbookViewId="0">
      <selection activeCell="O9" sqref="O9"/>
    </sheetView>
  </sheetViews>
  <sheetFormatPr defaultRowHeight="12.75"/>
  <cols>
    <col min="1" max="1" width="3.5703125" customWidth="1"/>
    <col min="2" max="2" width="10.5703125" bestFit="1" customWidth="1"/>
    <col min="3" max="3" width="11.28515625" bestFit="1" customWidth="1"/>
    <col min="4" max="4" width="13.42578125" customWidth="1"/>
    <col min="5" max="5" width="6.85546875" customWidth="1"/>
    <col min="6" max="6" width="14.5703125" customWidth="1"/>
    <col min="7" max="7" width="6" customWidth="1"/>
    <col min="9" max="9" width="5.5703125" customWidth="1"/>
    <col min="10" max="10" width="11.140625" customWidth="1"/>
    <col min="11" max="11" width="13.5703125" customWidth="1"/>
    <col min="12" max="12" width="10" bestFit="1" customWidth="1"/>
    <col min="13" max="14" width="14.28515625" customWidth="1"/>
    <col min="15" max="17" width="12.42578125" customWidth="1"/>
    <col min="18" max="18" width="14" customWidth="1"/>
    <col min="19" max="20" width="12.42578125" customWidth="1"/>
    <col min="21" max="21" width="13.85546875" customWidth="1"/>
    <col min="22" max="22" width="13.42578125" customWidth="1"/>
    <col min="23" max="23" width="12.7109375" customWidth="1"/>
    <col min="24" max="24" width="11.5703125" customWidth="1"/>
    <col min="25" max="25" width="11" customWidth="1"/>
  </cols>
  <sheetData>
    <row r="1" spans="1:25">
      <c r="Y1" s="306" t="s">
        <v>79</v>
      </c>
    </row>
    <row r="2" spans="1:25" ht="12.75" customHeight="1">
      <c r="B2" s="363" t="s">
        <v>0</v>
      </c>
      <c r="D2" s="374" t="s">
        <v>72</v>
      </c>
      <c r="E2" s="374"/>
      <c r="F2" s="374"/>
      <c r="G2" s="374"/>
      <c r="H2" s="374"/>
      <c r="I2" s="374"/>
      <c r="J2" s="374"/>
      <c r="K2" s="374"/>
      <c r="L2" s="374"/>
      <c r="M2" s="374"/>
      <c r="N2" s="374"/>
      <c r="O2" s="374"/>
      <c r="P2" s="374"/>
      <c r="Q2" s="374"/>
      <c r="R2" s="374"/>
      <c r="S2" s="374"/>
      <c r="T2" s="374"/>
      <c r="U2" s="374"/>
      <c r="V2" s="374"/>
      <c r="W2" s="374"/>
      <c r="X2" s="374"/>
      <c r="Y2" s="374"/>
    </row>
    <row r="3" spans="1:25" ht="12.75" customHeight="1">
      <c r="B3" s="363"/>
      <c r="D3" s="374"/>
      <c r="E3" s="374"/>
      <c r="F3" s="374"/>
      <c r="G3" s="374"/>
      <c r="H3" s="374"/>
      <c r="I3" s="374"/>
      <c r="J3" s="374"/>
      <c r="K3" s="374"/>
      <c r="L3" s="374"/>
      <c r="M3" s="374"/>
      <c r="N3" s="374"/>
      <c r="O3" s="374"/>
      <c r="P3" s="374"/>
      <c r="Q3" s="374"/>
      <c r="R3" s="374"/>
      <c r="S3" s="374"/>
      <c r="T3" s="374"/>
      <c r="U3" s="374"/>
      <c r="V3" s="374"/>
      <c r="W3" s="374"/>
      <c r="X3" s="374"/>
      <c r="Y3" s="374"/>
    </row>
    <row r="4" spans="1:25" ht="12.75" customHeight="1">
      <c r="B4" s="364" t="s">
        <v>63</v>
      </c>
    </row>
    <row r="5" spans="1:25" ht="12.75" customHeight="1">
      <c r="B5" s="364"/>
    </row>
    <row r="6" spans="1:25" ht="12.75" customHeight="1">
      <c r="B6" s="364"/>
    </row>
    <row r="7" spans="1:25">
      <c r="B7" s="364"/>
    </row>
    <row r="8" spans="1:25">
      <c r="B8" s="364"/>
    </row>
    <row r="9" spans="1:25">
      <c r="B9" s="364"/>
    </row>
    <row r="10" spans="1:25">
      <c r="B10" s="364"/>
      <c r="P10" s="37"/>
    </row>
    <row r="11" spans="1:25" ht="13.5" thickBot="1">
      <c r="A11" s="308" t="s">
        <v>78</v>
      </c>
    </row>
    <row r="12" spans="1:25" ht="13.5" customHeight="1" thickBot="1">
      <c r="A12" s="370" t="s">
        <v>16</v>
      </c>
      <c r="B12" s="372" t="s">
        <v>17</v>
      </c>
      <c r="C12" s="372" t="s">
        <v>18</v>
      </c>
      <c r="D12" s="372" t="s">
        <v>39</v>
      </c>
      <c r="E12" s="372" t="s">
        <v>32</v>
      </c>
      <c r="F12" s="372" t="s">
        <v>19</v>
      </c>
      <c r="G12" s="372" t="s">
        <v>20</v>
      </c>
      <c r="H12" s="372" t="s">
        <v>21</v>
      </c>
      <c r="I12" s="372" t="s">
        <v>22</v>
      </c>
      <c r="J12" s="372" t="s">
        <v>23</v>
      </c>
      <c r="K12" s="372" t="s">
        <v>24</v>
      </c>
      <c r="L12" s="387" t="s">
        <v>2</v>
      </c>
      <c r="M12" s="379" t="s">
        <v>66</v>
      </c>
      <c r="N12" s="380"/>
      <c r="O12" s="380"/>
      <c r="P12" s="380"/>
      <c r="Q12" s="381"/>
      <c r="R12" s="379" t="s">
        <v>67</v>
      </c>
      <c r="S12" s="380"/>
      <c r="T12" s="381"/>
      <c r="U12" s="377" t="s">
        <v>68</v>
      </c>
      <c r="V12" s="378"/>
      <c r="W12" s="378"/>
      <c r="X12" s="375" t="s">
        <v>70</v>
      </c>
      <c r="Y12" s="375" t="s">
        <v>71</v>
      </c>
    </row>
    <row r="13" spans="1:25" ht="54.75" customHeight="1" thickBot="1">
      <c r="A13" s="371"/>
      <c r="B13" s="373"/>
      <c r="C13" s="373"/>
      <c r="D13" s="373"/>
      <c r="E13" s="373"/>
      <c r="F13" s="373"/>
      <c r="G13" s="373"/>
      <c r="H13" s="373"/>
      <c r="I13" s="373"/>
      <c r="J13" s="373"/>
      <c r="K13" s="373"/>
      <c r="L13" s="388"/>
      <c r="M13" s="244" t="s">
        <v>73</v>
      </c>
      <c r="N13" s="245" t="s">
        <v>74</v>
      </c>
      <c r="O13" s="246" t="s">
        <v>65</v>
      </c>
      <c r="P13" s="247" t="s">
        <v>80</v>
      </c>
      <c r="Q13" s="248" t="s">
        <v>81</v>
      </c>
      <c r="R13" s="244" t="s">
        <v>64</v>
      </c>
      <c r="S13" s="246" t="s">
        <v>65</v>
      </c>
      <c r="T13" s="248" t="s">
        <v>81</v>
      </c>
      <c r="U13" s="250" t="s">
        <v>64</v>
      </c>
      <c r="V13" s="249" t="s">
        <v>65</v>
      </c>
      <c r="W13" s="251" t="s">
        <v>81</v>
      </c>
      <c r="X13" s="376"/>
      <c r="Y13" s="376"/>
    </row>
    <row r="14" spans="1:25">
      <c r="A14" s="188">
        <f>'Załącznik nr 12 cz.1'!A14</f>
        <v>1</v>
      </c>
      <c r="B14" s="189">
        <f>'Załącznik nr 12 cz.1'!B14</f>
        <v>0</v>
      </c>
      <c r="C14" s="189">
        <f>'Załącznik nr 12 cz.1'!C14</f>
        <v>0</v>
      </c>
      <c r="D14" s="189">
        <f>'Załącznik nr 12 cz.1'!D14</f>
        <v>0</v>
      </c>
      <c r="E14" s="189">
        <f>'Załącznik nr 12 cz.1'!E14</f>
        <v>0</v>
      </c>
      <c r="F14" s="189">
        <f>'Załącznik nr 12 cz.1'!F14</f>
        <v>0</v>
      </c>
      <c r="G14" s="241">
        <f>'Załącznik nr 12 cz.1'!G14</f>
        <v>0</v>
      </c>
      <c r="H14" s="189">
        <f>'Załącznik nr 12 cz.1'!H14</f>
        <v>0</v>
      </c>
      <c r="I14" s="241">
        <f>'Załącznik nr 12 cz.1'!I14</f>
        <v>0</v>
      </c>
      <c r="J14" s="189">
        <f>'Załącznik nr 12 cz.1'!J14</f>
        <v>0</v>
      </c>
      <c r="K14" s="189">
        <f>'Załącznik nr 12 cz.1'!K14</f>
        <v>0</v>
      </c>
      <c r="L14" s="236">
        <f>'Załącznik nr 12 cz.1'!L14</f>
        <v>0</v>
      </c>
      <c r="M14" s="252"/>
      <c r="N14" s="253"/>
      <c r="O14" s="253">
        <f>ROUND(M14*N14,2)</f>
        <v>0</v>
      </c>
      <c r="P14" s="253"/>
      <c r="Q14" s="312">
        <f>ROUND(M14*P14,2)</f>
        <v>0</v>
      </c>
      <c r="R14" s="309">
        <f>'Załącznik nr 12 cz.1'!AF14</f>
        <v>0</v>
      </c>
      <c r="S14" s="253">
        <f>'Załącznik nr 12 cz.1'!BS14</f>
        <v>0</v>
      </c>
      <c r="T14" s="254">
        <f>'Załącznik nr 12 cz.1'!CU14</f>
        <v>0</v>
      </c>
      <c r="U14" s="285">
        <f t="shared" ref="U14:U32" si="0">R14-M14</f>
        <v>0</v>
      </c>
      <c r="V14" s="255">
        <f>S14-O14</f>
        <v>0</v>
      </c>
      <c r="W14" s="257">
        <f>T14-Q14</f>
        <v>0</v>
      </c>
      <c r="X14" s="258" t="e">
        <f>ROUND(T14/S14,4)</f>
        <v>#DIV/0!</v>
      </c>
      <c r="Y14" s="254">
        <f>S14-T14</f>
        <v>0</v>
      </c>
    </row>
    <row r="15" spans="1:25">
      <c r="A15" s="145">
        <f>'Załącznik nr 12 cz.1'!A15</f>
        <v>2</v>
      </c>
      <c r="B15" s="22">
        <f>'Załącznik nr 12 cz.1'!B15</f>
        <v>0</v>
      </c>
      <c r="C15" s="22">
        <f>'Załącznik nr 12 cz.1'!C15</f>
        <v>0</v>
      </c>
      <c r="D15" s="22">
        <f>'Załącznik nr 12 cz.1'!D15</f>
        <v>0</v>
      </c>
      <c r="E15" s="22">
        <f>'Załącznik nr 12 cz.1'!E15</f>
        <v>0</v>
      </c>
      <c r="F15" s="22">
        <f>'Załącznik nr 12 cz.1'!F15</f>
        <v>0</v>
      </c>
      <c r="G15" s="242">
        <f>'Załącznik nr 12 cz.1'!G15</f>
        <v>0</v>
      </c>
      <c r="H15" s="22">
        <f>'Załącznik nr 12 cz.1'!H15</f>
        <v>0</v>
      </c>
      <c r="I15" s="242">
        <f>'Załącznik nr 12 cz.1'!I15</f>
        <v>0</v>
      </c>
      <c r="J15" s="22">
        <f>'Załącznik nr 12 cz.1'!J15</f>
        <v>0</v>
      </c>
      <c r="K15" s="22">
        <f>'Załącznik nr 12 cz.1'!K15</f>
        <v>0</v>
      </c>
      <c r="L15" s="237">
        <f>'Załącznik nr 12 cz.1'!L15</f>
        <v>0</v>
      </c>
      <c r="M15" s="287"/>
      <c r="N15" s="239"/>
      <c r="O15" s="259">
        <f t="shared" ref="O15:O32" si="1">ROUND(M15*N15,2)</f>
        <v>0</v>
      </c>
      <c r="P15" s="259"/>
      <c r="Q15" s="283">
        <f t="shared" ref="Q15:Q32" si="2">ROUND(M15*P15,2)</f>
        <v>0</v>
      </c>
      <c r="R15" s="310">
        <f>'Załącznik nr 12 cz.1'!AF15</f>
        <v>0</v>
      </c>
      <c r="S15" s="259">
        <f>'Załącznik nr 12 cz.1'!BS15</f>
        <v>0</v>
      </c>
      <c r="T15" s="260">
        <f>'Załącznik nr 12 cz.1'!CU15</f>
        <v>0</v>
      </c>
      <c r="U15" s="285">
        <f t="shared" si="0"/>
        <v>0</v>
      </c>
      <c r="V15" s="255">
        <f t="shared" ref="V15:V32" si="3">S15-O15</f>
        <v>0</v>
      </c>
      <c r="W15" s="257">
        <f t="shared" ref="W15:W32" si="4">T15-Q15</f>
        <v>0</v>
      </c>
      <c r="X15" s="261" t="e">
        <f t="shared" ref="X15:X32" si="5">ROUND(T15/S15,4)</f>
        <v>#DIV/0!</v>
      </c>
      <c r="Y15" s="260">
        <f t="shared" ref="Y15:Y32" si="6">S15-T15</f>
        <v>0</v>
      </c>
    </row>
    <row r="16" spans="1:25">
      <c r="A16" s="145">
        <f>'Załącznik nr 12 cz.1'!A16</f>
        <v>3</v>
      </c>
      <c r="B16" s="22">
        <f>'Załącznik nr 12 cz.1'!B16</f>
        <v>0</v>
      </c>
      <c r="C16" s="22">
        <f>'Załącznik nr 12 cz.1'!C16</f>
        <v>0</v>
      </c>
      <c r="D16" s="22">
        <f>'Załącznik nr 12 cz.1'!D16</f>
        <v>0</v>
      </c>
      <c r="E16" s="22">
        <f>'Załącznik nr 12 cz.1'!E16</f>
        <v>0</v>
      </c>
      <c r="F16" s="22">
        <f>'Załącznik nr 12 cz.1'!F16</f>
        <v>0</v>
      </c>
      <c r="G16" s="242">
        <f>'Załącznik nr 12 cz.1'!G16</f>
        <v>0</v>
      </c>
      <c r="H16" s="22">
        <f>'Załącznik nr 12 cz.1'!H16</f>
        <v>0</v>
      </c>
      <c r="I16" s="242">
        <f>'Załącznik nr 12 cz.1'!I16</f>
        <v>0</v>
      </c>
      <c r="J16" s="22">
        <f>'Załącznik nr 12 cz.1'!J16</f>
        <v>0</v>
      </c>
      <c r="K16" s="22">
        <f>'Załącznik nr 12 cz.1'!K16</f>
        <v>0</v>
      </c>
      <c r="L16" s="237">
        <f>'Załącznik nr 12 cz.1'!L16</f>
        <v>0</v>
      </c>
      <c r="M16" s="287"/>
      <c r="N16" s="239"/>
      <c r="O16" s="259">
        <f t="shared" si="1"/>
        <v>0</v>
      </c>
      <c r="P16" s="259"/>
      <c r="Q16" s="283">
        <f t="shared" si="2"/>
        <v>0</v>
      </c>
      <c r="R16" s="310">
        <f>'Załącznik nr 12 cz.1'!AF16</f>
        <v>0</v>
      </c>
      <c r="S16" s="259">
        <f>'Załącznik nr 12 cz.1'!BS16</f>
        <v>0</v>
      </c>
      <c r="T16" s="260">
        <f>'Załącznik nr 12 cz.1'!CU16</f>
        <v>0</v>
      </c>
      <c r="U16" s="285">
        <f t="shared" si="0"/>
        <v>0</v>
      </c>
      <c r="V16" s="255">
        <f t="shared" si="3"/>
        <v>0</v>
      </c>
      <c r="W16" s="257">
        <f t="shared" si="4"/>
        <v>0</v>
      </c>
      <c r="X16" s="261" t="e">
        <f t="shared" si="5"/>
        <v>#DIV/0!</v>
      </c>
      <c r="Y16" s="260">
        <f t="shared" si="6"/>
        <v>0</v>
      </c>
    </row>
    <row r="17" spans="1:25">
      <c r="A17" s="145">
        <f>'Załącznik nr 12 cz.1'!A17</f>
        <v>4</v>
      </c>
      <c r="B17" s="22">
        <f>'Załącznik nr 12 cz.1'!B17</f>
        <v>0</v>
      </c>
      <c r="C17" s="22">
        <f>'Załącznik nr 12 cz.1'!C17</f>
        <v>0</v>
      </c>
      <c r="D17" s="22">
        <f>'Załącznik nr 12 cz.1'!D17</f>
        <v>0</v>
      </c>
      <c r="E17" s="22">
        <f>'Załącznik nr 12 cz.1'!E17</f>
        <v>0</v>
      </c>
      <c r="F17" s="22">
        <f>'Załącznik nr 12 cz.1'!F17</f>
        <v>0</v>
      </c>
      <c r="G17" s="242">
        <f>'Załącznik nr 12 cz.1'!G17</f>
        <v>0</v>
      </c>
      <c r="H17" s="22">
        <f>'Załącznik nr 12 cz.1'!H17</f>
        <v>0</v>
      </c>
      <c r="I17" s="242">
        <f>'Załącznik nr 12 cz.1'!I17</f>
        <v>0</v>
      </c>
      <c r="J17" s="22">
        <f>'Załącznik nr 12 cz.1'!J17</f>
        <v>0</v>
      </c>
      <c r="K17" s="22">
        <f>'Załącznik nr 12 cz.1'!K17</f>
        <v>0</v>
      </c>
      <c r="L17" s="237">
        <f>'Załącznik nr 12 cz.1'!L17</f>
        <v>0</v>
      </c>
      <c r="M17" s="287"/>
      <c r="N17" s="239"/>
      <c r="O17" s="259">
        <f t="shared" si="1"/>
        <v>0</v>
      </c>
      <c r="P17" s="259"/>
      <c r="Q17" s="283">
        <f t="shared" si="2"/>
        <v>0</v>
      </c>
      <c r="R17" s="310">
        <f>'Załącznik nr 12 cz.1'!AF17</f>
        <v>0</v>
      </c>
      <c r="S17" s="259">
        <f>'Załącznik nr 12 cz.1'!BS17</f>
        <v>0</v>
      </c>
      <c r="T17" s="260">
        <f>'Załącznik nr 12 cz.1'!CU17</f>
        <v>0</v>
      </c>
      <c r="U17" s="285">
        <f t="shared" si="0"/>
        <v>0</v>
      </c>
      <c r="V17" s="255">
        <f t="shared" si="3"/>
        <v>0</v>
      </c>
      <c r="W17" s="257">
        <f t="shared" si="4"/>
        <v>0</v>
      </c>
      <c r="X17" s="261" t="e">
        <f t="shared" si="5"/>
        <v>#DIV/0!</v>
      </c>
      <c r="Y17" s="260">
        <f t="shared" si="6"/>
        <v>0</v>
      </c>
    </row>
    <row r="18" spans="1:25">
      <c r="A18" s="145">
        <f>'Załącznik nr 12 cz.1'!A18</f>
        <v>5</v>
      </c>
      <c r="B18" s="22">
        <f>'Załącznik nr 12 cz.1'!B18</f>
        <v>0</v>
      </c>
      <c r="C18" s="22">
        <f>'Załącznik nr 12 cz.1'!C18</f>
        <v>0</v>
      </c>
      <c r="D18" s="22">
        <f>'Załącznik nr 12 cz.1'!D18</f>
        <v>0</v>
      </c>
      <c r="E18" s="22">
        <f>'Załącznik nr 12 cz.1'!E18</f>
        <v>0</v>
      </c>
      <c r="F18" s="22">
        <f>'Załącznik nr 12 cz.1'!F18</f>
        <v>0</v>
      </c>
      <c r="G18" s="242">
        <f>'Załącznik nr 12 cz.1'!G18</f>
        <v>0</v>
      </c>
      <c r="H18" s="22">
        <f>'Załącznik nr 12 cz.1'!H18</f>
        <v>0</v>
      </c>
      <c r="I18" s="242">
        <f>'Załącznik nr 12 cz.1'!I18</f>
        <v>0</v>
      </c>
      <c r="J18" s="22">
        <f>'Załącznik nr 12 cz.1'!J18</f>
        <v>0</v>
      </c>
      <c r="K18" s="22">
        <f>'Załącznik nr 12 cz.1'!K18</f>
        <v>0</v>
      </c>
      <c r="L18" s="237">
        <f>'Załącznik nr 12 cz.1'!L18</f>
        <v>0</v>
      </c>
      <c r="M18" s="287"/>
      <c r="N18" s="239"/>
      <c r="O18" s="259">
        <f t="shared" si="1"/>
        <v>0</v>
      </c>
      <c r="P18" s="259"/>
      <c r="Q18" s="283">
        <f t="shared" si="2"/>
        <v>0</v>
      </c>
      <c r="R18" s="310">
        <f>'Załącznik nr 12 cz.1'!AF18</f>
        <v>0</v>
      </c>
      <c r="S18" s="259">
        <f>'Załącznik nr 12 cz.1'!BS18</f>
        <v>0</v>
      </c>
      <c r="T18" s="260">
        <f>'Załącznik nr 12 cz.1'!CU18</f>
        <v>0</v>
      </c>
      <c r="U18" s="285">
        <f t="shared" si="0"/>
        <v>0</v>
      </c>
      <c r="V18" s="255">
        <f t="shared" si="3"/>
        <v>0</v>
      </c>
      <c r="W18" s="257">
        <f t="shared" si="4"/>
        <v>0</v>
      </c>
      <c r="X18" s="261" t="e">
        <f t="shared" si="5"/>
        <v>#DIV/0!</v>
      </c>
      <c r="Y18" s="260">
        <f t="shared" si="6"/>
        <v>0</v>
      </c>
    </row>
    <row r="19" spans="1:25">
      <c r="A19" s="145">
        <f>'Załącznik nr 12 cz.1'!A19</f>
        <v>6</v>
      </c>
      <c r="B19" s="22">
        <f>'Załącznik nr 12 cz.1'!B19</f>
        <v>0</v>
      </c>
      <c r="C19" s="22">
        <f>'Załącznik nr 12 cz.1'!C19</f>
        <v>0</v>
      </c>
      <c r="D19" s="22">
        <f>'Załącznik nr 12 cz.1'!D19</f>
        <v>0</v>
      </c>
      <c r="E19" s="22">
        <f>'Załącznik nr 12 cz.1'!E19</f>
        <v>0</v>
      </c>
      <c r="F19" s="22">
        <f>'Załącznik nr 12 cz.1'!F19</f>
        <v>0</v>
      </c>
      <c r="G19" s="242">
        <f>'Załącznik nr 12 cz.1'!G19</f>
        <v>0</v>
      </c>
      <c r="H19" s="22">
        <f>'Załącznik nr 12 cz.1'!H19</f>
        <v>0</v>
      </c>
      <c r="I19" s="242">
        <f>'Załącznik nr 12 cz.1'!I19</f>
        <v>0</v>
      </c>
      <c r="J19" s="22">
        <f>'Załącznik nr 12 cz.1'!J19</f>
        <v>0</v>
      </c>
      <c r="K19" s="22">
        <f>'Załącznik nr 12 cz.1'!K19</f>
        <v>0</v>
      </c>
      <c r="L19" s="237">
        <f>'Załącznik nr 12 cz.1'!L19</f>
        <v>0</v>
      </c>
      <c r="M19" s="287"/>
      <c r="N19" s="239"/>
      <c r="O19" s="259">
        <f t="shared" si="1"/>
        <v>0</v>
      </c>
      <c r="P19" s="259"/>
      <c r="Q19" s="283">
        <f t="shared" si="2"/>
        <v>0</v>
      </c>
      <c r="R19" s="310">
        <f>'Załącznik nr 12 cz.1'!AF19</f>
        <v>0</v>
      </c>
      <c r="S19" s="259">
        <f>'Załącznik nr 12 cz.1'!BS19</f>
        <v>0</v>
      </c>
      <c r="T19" s="260">
        <f>'Załącznik nr 12 cz.1'!CU19</f>
        <v>0</v>
      </c>
      <c r="U19" s="285">
        <f t="shared" si="0"/>
        <v>0</v>
      </c>
      <c r="V19" s="255">
        <f t="shared" si="3"/>
        <v>0</v>
      </c>
      <c r="W19" s="257">
        <f t="shared" si="4"/>
        <v>0</v>
      </c>
      <c r="X19" s="261" t="e">
        <f t="shared" si="5"/>
        <v>#DIV/0!</v>
      </c>
      <c r="Y19" s="260">
        <f t="shared" si="6"/>
        <v>0</v>
      </c>
    </row>
    <row r="20" spans="1:25">
      <c r="A20" s="145">
        <f>'Załącznik nr 12 cz.1'!A20</f>
        <v>7</v>
      </c>
      <c r="B20" s="22">
        <f>'Załącznik nr 12 cz.1'!B20</f>
        <v>0</v>
      </c>
      <c r="C20" s="22">
        <f>'Załącznik nr 12 cz.1'!C20</f>
        <v>0</v>
      </c>
      <c r="D20" s="22">
        <f>'Załącznik nr 12 cz.1'!D20</f>
        <v>0</v>
      </c>
      <c r="E20" s="22">
        <f>'Załącznik nr 12 cz.1'!E20</f>
        <v>0</v>
      </c>
      <c r="F20" s="22">
        <f>'Załącznik nr 12 cz.1'!F20</f>
        <v>0</v>
      </c>
      <c r="G20" s="242">
        <f>'Załącznik nr 12 cz.1'!G20</f>
        <v>0</v>
      </c>
      <c r="H20" s="22">
        <f>'Załącznik nr 12 cz.1'!H20</f>
        <v>0</v>
      </c>
      <c r="I20" s="242">
        <f>'Załącznik nr 12 cz.1'!I20</f>
        <v>0</v>
      </c>
      <c r="J20" s="22">
        <f>'Załącznik nr 12 cz.1'!J20</f>
        <v>0</v>
      </c>
      <c r="K20" s="22">
        <f>'Załącznik nr 12 cz.1'!K20</f>
        <v>0</v>
      </c>
      <c r="L20" s="237">
        <f>'Załącznik nr 12 cz.1'!L20</f>
        <v>0</v>
      </c>
      <c r="M20" s="287"/>
      <c r="N20" s="239"/>
      <c r="O20" s="259">
        <f t="shared" si="1"/>
        <v>0</v>
      </c>
      <c r="P20" s="259"/>
      <c r="Q20" s="283">
        <f t="shared" si="2"/>
        <v>0</v>
      </c>
      <c r="R20" s="310">
        <f>'Załącznik nr 12 cz.1'!AF20</f>
        <v>0</v>
      </c>
      <c r="S20" s="259">
        <f>'Załącznik nr 12 cz.1'!BS20</f>
        <v>0</v>
      </c>
      <c r="T20" s="260">
        <f>'Załącznik nr 12 cz.1'!CU20</f>
        <v>0</v>
      </c>
      <c r="U20" s="285">
        <f t="shared" si="0"/>
        <v>0</v>
      </c>
      <c r="V20" s="255">
        <f t="shared" si="3"/>
        <v>0</v>
      </c>
      <c r="W20" s="257">
        <f t="shared" si="4"/>
        <v>0</v>
      </c>
      <c r="X20" s="261" t="e">
        <f t="shared" si="5"/>
        <v>#DIV/0!</v>
      </c>
      <c r="Y20" s="260">
        <f t="shared" si="6"/>
        <v>0</v>
      </c>
    </row>
    <row r="21" spans="1:25">
      <c r="A21" s="145">
        <f>'Załącznik nr 12 cz.1'!A21</f>
        <v>8</v>
      </c>
      <c r="B21" s="22">
        <f>'Załącznik nr 12 cz.1'!B21</f>
        <v>0</v>
      </c>
      <c r="C21" s="22">
        <f>'Załącznik nr 12 cz.1'!C21</f>
        <v>0</v>
      </c>
      <c r="D21" s="22">
        <f>'Załącznik nr 12 cz.1'!D21</f>
        <v>0</v>
      </c>
      <c r="E21" s="22">
        <f>'Załącznik nr 12 cz.1'!E21</f>
        <v>0</v>
      </c>
      <c r="F21" s="22">
        <f>'Załącznik nr 12 cz.1'!F21</f>
        <v>0</v>
      </c>
      <c r="G21" s="242">
        <f>'Załącznik nr 12 cz.1'!G21</f>
        <v>0</v>
      </c>
      <c r="H21" s="22">
        <f>'Załącznik nr 12 cz.1'!H21</f>
        <v>0</v>
      </c>
      <c r="I21" s="242">
        <f>'Załącznik nr 12 cz.1'!I21</f>
        <v>0</v>
      </c>
      <c r="J21" s="22">
        <f>'Załącznik nr 12 cz.1'!J21</f>
        <v>0</v>
      </c>
      <c r="K21" s="22">
        <f>'Załącznik nr 12 cz.1'!K21</f>
        <v>0</v>
      </c>
      <c r="L21" s="237">
        <f>'Załącznik nr 12 cz.1'!L21</f>
        <v>0</v>
      </c>
      <c r="M21" s="287"/>
      <c r="N21" s="239"/>
      <c r="O21" s="259">
        <f t="shared" si="1"/>
        <v>0</v>
      </c>
      <c r="P21" s="259"/>
      <c r="Q21" s="283">
        <f t="shared" si="2"/>
        <v>0</v>
      </c>
      <c r="R21" s="310">
        <f>'Załącznik nr 12 cz.1'!AF21</f>
        <v>0</v>
      </c>
      <c r="S21" s="259">
        <f>'Załącznik nr 12 cz.1'!BS21</f>
        <v>0</v>
      </c>
      <c r="T21" s="260">
        <f>'Załącznik nr 12 cz.1'!CU21</f>
        <v>0</v>
      </c>
      <c r="U21" s="285">
        <f t="shared" si="0"/>
        <v>0</v>
      </c>
      <c r="V21" s="255">
        <f t="shared" si="3"/>
        <v>0</v>
      </c>
      <c r="W21" s="257">
        <f t="shared" si="4"/>
        <v>0</v>
      </c>
      <c r="X21" s="261" t="e">
        <f t="shared" si="5"/>
        <v>#DIV/0!</v>
      </c>
      <c r="Y21" s="260">
        <f t="shared" si="6"/>
        <v>0</v>
      </c>
    </row>
    <row r="22" spans="1:25">
      <c r="A22" s="145">
        <f>'Załącznik nr 12 cz.1'!A22</f>
        <v>9</v>
      </c>
      <c r="B22" s="22">
        <f>'Załącznik nr 12 cz.1'!B22</f>
        <v>0</v>
      </c>
      <c r="C22" s="22">
        <f>'Załącznik nr 12 cz.1'!C22</f>
        <v>0</v>
      </c>
      <c r="D22" s="22">
        <f>'Załącznik nr 12 cz.1'!D22</f>
        <v>0</v>
      </c>
      <c r="E22" s="22">
        <f>'Załącznik nr 12 cz.1'!E22</f>
        <v>0</v>
      </c>
      <c r="F22" s="22">
        <f>'Załącznik nr 12 cz.1'!F22</f>
        <v>0</v>
      </c>
      <c r="G22" s="242">
        <f>'Załącznik nr 12 cz.1'!G22</f>
        <v>0</v>
      </c>
      <c r="H22" s="22">
        <f>'Załącznik nr 12 cz.1'!H22</f>
        <v>0</v>
      </c>
      <c r="I22" s="242">
        <f>'Załącznik nr 12 cz.1'!I22</f>
        <v>0</v>
      </c>
      <c r="J22" s="22">
        <f>'Załącznik nr 12 cz.1'!J22</f>
        <v>0</v>
      </c>
      <c r="K22" s="22">
        <f>'Załącznik nr 12 cz.1'!K22</f>
        <v>0</v>
      </c>
      <c r="L22" s="237">
        <f>'Załącznik nr 12 cz.1'!L22</f>
        <v>0</v>
      </c>
      <c r="M22" s="287"/>
      <c r="N22" s="239"/>
      <c r="O22" s="259">
        <f t="shared" si="1"/>
        <v>0</v>
      </c>
      <c r="P22" s="259"/>
      <c r="Q22" s="283">
        <f t="shared" si="2"/>
        <v>0</v>
      </c>
      <c r="R22" s="310">
        <f>'Załącznik nr 12 cz.1'!AF22</f>
        <v>0</v>
      </c>
      <c r="S22" s="259">
        <f>'Załącznik nr 12 cz.1'!BS22</f>
        <v>0</v>
      </c>
      <c r="T22" s="260">
        <f>'Załącznik nr 12 cz.1'!CU22</f>
        <v>0</v>
      </c>
      <c r="U22" s="285">
        <f t="shared" si="0"/>
        <v>0</v>
      </c>
      <c r="V22" s="255">
        <f t="shared" si="3"/>
        <v>0</v>
      </c>
      <c r="W22" s="257">
        <f t="shared" si="4"/>
        <v>0</v>
      </c>
      <c r="X22" s="261" t="e">
        <f t="shared" si="5"/>
        <v>#DIV/0!</v>
      </c>
      <c r="Y22" s="260">
        <f t="shared" si="6"/>
        <v>0</v>
      </c>
    </row>
    <row r="23" spans="1:25">
      <c r="A23" s="145">
        <f>'Załącznik nr 12 cz.1'!A23</f>
        <v>10</v>
      </c>
      <c r="B23" s="22">
        <f>'Załącznik nr 12 cz.1'!B23</f>
        <v>0</v>
      </c>
      <c r="C23" s="22">
        <f>'Załącznik nr 12 cz.1'!C23</f>
        <v>0</v>
      </c>
      <c r="D23" s="22">
        <f>'Załącznik nr 12 cz.1'!D23</f>
        <v>0</v>
      </c>
      <c r="E23" s="22">
        <f>'Załącznik nr 12 cz.1'!E23</f>
        <v>0</v>
      </c>
      <c r="F23" s="22">
        <f>'Załącznik nr 12 cz.1'!F23</f>
        <v>0</v>
      </c>
      <c r="G23" s="242">
        <f>'Załącznik nr 12 cz.1'!G23</f>
        <v>0</v>
      </c>
      <c r="H23" s="22">
        <f>'Załącznik nr 12 cz.1'!H23</f>
        <v>0</v>
      </c>
      <c r="I23" s="242">
        <f>'Załącznik nr 12 cz.1'!I23</f>
        <v>0</v>
      </c>
      <c r="J23" s="22">
        <f>'Załącznik nr 12 cz.1'!J23</f>
        <v>0</v>
      </c>
      <c r="K23" s="22">
        <f>'Załącznik nr 12 cz.1'!K23</f>
        <v>0</v>
      </c>
      <c r="L23" s="237">
        <f>'Załącznik nr 12 cz.1'!L23</f>
        <v>0</v>
      </c>
      <c r="M23" s="287"/>
      <c r="N23" s="239"/>
      <c r="O23" s="259">
        <f t="shared" si="1"/>
        <v>0</v>
      </c>
      <c r="P23" s="259"/>
      <c r="Q23" s="283">
        <f t="shared" si="2"/>
        <v>0</v>
      </c>
      <c r="R23" s="310">
        <f>'Załącznik nr 12 cz.1'!AF23</f>
        <v>0</v>
      </c>
      <c r="S23" s="259">
        <f>'Załącznik nr 12 cz.1'!BS23</f>
        <v>0</v>
      </c>
      <c r="T23" s="260">
        <f>'Załącznik nr 12 cz.1'!CU23</f>
        <v>0</v>
      </c>
      <c r="U23" s="285">
        <f t="shared" si="0"/>
        <v>0</v>
      </c>
      <c r="V23" s="255">
        <f t="shared" si="3"/>
        <v>0</v>
      </c>
      <c r="W23" s="257">
        <f t="shared" si="4"/>
        <v>0</v>
      </c>
      <c r="X23" s="261" t="e">
        <f t="shared" si="5"/>
        <v>#DIV/0!</v>
      </c>
      <c r="Y23" s="260">
        <f t="shared" si="6"/>
        <v>0</v>
      </c>
    </row>
    <row r="24" spans="1:25">
      <c r="A24" s="145">
        <f>'Załącznik nr 12 cz.1'!A24</f>
        <v>11</v>
      </c>
      <c r="B24" s="22">
        <f>'Załącznik nr 12 cz.1'!B24</f>
        <v>0</v>
      </c>
      <c r="C24" s="22">
        <f>'Załącznik nr 12 cz.1'!C24</f>
        <v>0</v>
      </c>
      <c r="D24" s="22">
        <f>'Załącznik nr 12 cz.1'!D24</f>
        <v>0</v>
      </c>
      <c r="E24" s="22">
        <f>'Załącznik nr 12 cz.1'!E24</f>
        <v>0</v>
      </c>
      <c r="F24" s="22">
        <f>'Załącznik nr 12 cz.1'!F24</f>
        <v>0</v>
      </c>
      <c r="G24" s="242">
        <f>'Załącznik nr 12 cz.1'!G24</f>
        <v>0</v>
      </c>
      <c r="H24" s="22">
        <f>'Załącznik nr 12 cz.1'!H24</f>
        <v>0</v>
      </c>
      <c r="I24" s="242">
        <f>'Załącznik nr 12 cz.1'!I24</f>
        <v>0</v>
      </c>
      <c r="J24" s="22">
        <f>'Załącznik nr 12 cz.1'!J24</f>
        <v>0</v>
      </c>
      <c r="K24" s="22">
        <f>'Załącznik nr 12 cz.1'!K24</f>
        <v>0</v>
      </c>
      <c r="L24" s="237">
        <f>'Załącznik nr 12 cz.1'!L24</f>
        <v>0</v>
      </c>
      <c r="M24" s="287"/>
      <c r="N24" s="239"/>
      <c r="O24" s="259">
        <f t="shared" si="1"/>
        <v>0</v>
      </c>
      <c r="P24" s="259"/>
      <c r="Q24" s="283">
        <f t="shared" si="2"/>
        <v>0</v>
      </c>
      <c r="R24" s="310">
        <f>'Załącznik nr 12 cz.1'!AF24</f>
        <v>0</v>
      </c>
      <c r="S24" s="259">
        <f>'Załącznik nr 12 cz.1'!BS24</f>
        <v>0</v>
      </c>
      <c r="T24" s="260">
        <f>'Załącznik nr 12 cz.1'!CU24</f>
        <v>0</v>
      </c>
      <c r="U24" s="285">
        <f t="shared" si="0"/>
        <v>0</v>
      </c>
      <c r="V24" s="255">
        <f t="shared" si="3"/>
        <v>0</v>
      </c>
      <c r="W24" s="257">
        <f t="shared" si="4"/>
        <v>0</v>
      </c>
      <c r="X24" s="261" t="e">
        <f t="shared" si="5"/>
        <v>#DIV/0!</v>
      </c>
      <c r="Y24" s="260">
        <f t="shared" si="6"/>
        <v>0</v>
      </c>
    </row>
    <row r="25" spans="1:25">
      <c r="A25" s="145">
        <f>'Załącznik nr 12 cz.1'!A25</f>
        <v>12</v>
      </c>
      <c r="B25" s="22">
        <f>'Załącznik nr 12 cz.1'!B25</f>
        <v>0</v>
      </c>
      <c r="C25" s="22">
        <f>'Załącznik nr 12 cz.1'!C25</f>
        <v>0</v>
      </c>
      <c r="D25" s="22">
        <f>'Załącznik nr 12 cz.1'!D25</f>
        <v>0</v>
      </c>
      <c r="E25" s="22">
        <f>'Załącznik nr 12 cz.1'!E25</f>
        <v>0</v>
      </c>
      <c r="F25" s="22">
        <f>'Załącznik nr 12 cz.1'!F25</f>
        <v>0</v>
      </c>
      <c r="G25" s="242">
        <f>'Załącznik nr 12 cz.1'!G25</f>
        <v>0</v>
      </c>
      <c r="H25" s="22">
        <f>'Załącznik nr 12 cz.1'!H25</f>
        <v>0</v>
      </c>
      <c r="I25" s="242">
        <f>'Załącznik nr 12 cz.1'!I25</f>
        <v>0</v>
      </c>
      <c r="J25" s="22">
        <f>'Załącznik nr 12 cz.1'!J25</f>
        <v>0</v>
      </c>
      <c r="K25" s="22">
        <f>'Załącznik nr 12 cz.1'!K25</f>
        <v>0</v>
      </c>
      <c r="L25" s="237">
        <f>'Załącznik nr 12 cz.1'!L25</f>
        <v>0</v>
      </c>
      <c r="M25" s="287"/>
      <c r="N25" s="239"/>
      <c r="O25" s="259">
        <f t="shared" si="1"/>
        <v>0</v>
      </c>
      <c r="P25" s="259"/>
      <c r="Q25" s="283">
        <f t="shared" si="2"/>
        <v>0</v>
      </c>
      <c r="R25" s="310">
        <f>'Załącznik nr 12 cz.1'!AF25</f>
        <v>0</v>
      </c>
      <c r="S25" s="259">
        <f>'Załącznik nr 12 cz.1'!BS25</f>
        <v>0</v>
      </c>
      <c r="T25" s="260">
        <f>'Załącznik nr 12 cz.1'!CU25</f>
        <v>0</v>
      </c>
      <c r="U25" s="285">
        <f t="shared" si="0"/>
        <v>0</v>
      </c>
      <c r="V25" s="255">
        <f t="shared" si="3"/>
        <v>0</v>
      </c>
      <c r="W25" s="257">
        <f t="shared" si="4"/>
        <v>0</v>
      </c>
      <c r="X25" s="261" t="e">
        <f t="shared" si="5"/>
        <v>#DIV/0!</v>
      </c>
      <c r="Y25" s="260">
        <f t="shared" si="6"/>
        <v>0</v>
      </c>
    </row>
    <row r="26" spans="1:25">
      <c r="A26" s="145">
        <f>'Załącznik nr 12 cz.1'!A26</f>
        <v>13</v>
      </c>
      <c r="B26" s="22">
        <f>'Załącznik nr 12 cz.1'!B26</f>
        <v>0</v>
      </c>
      <c r="C26" s="22">
        <f>'Załącznik nr 12 cz.1'!C26</f>
        <v>0</v>
      </c>
      <c r="D26" s="22">
        <f>'Załącznik nr 12 cz.1'!D26</f>
        <v>0</v>
      </c>
      <c r="E26" s="22">
        <f>'Załącznik nr 12 cz.1'!E26</f>
        <v>0</v>
      </c>
      <c r="F26" s="22">
        <f>'Załącznik nr 12 cz.1'!F26</f>
        <v>0</v>
      </c>
      <c r="G26" s="242">
        <f>'Załącznik nr 12 cz.1'!G26</f>
        <v>0</v>
      </c>
      <c r="H26" s="22">
        <f>'Załącznik nr 12 cz.1'!H26</f>
        <v>0</v>
      </c>
      <c r="I26" s="242">
        <f>'Załącznik nr 12 cz.1'!I26</f>
        <v>0</v>
      </c>
      <c r="J26" s="22">
        <f>'Załącznik nr 12 cz.1'!J26</f>
        <v>0</v>
      </c>
      <c r="K26" s="22">
        <f>'Załącznik nr 12 cz.1'!K26</f>
        <v>0</v>
      </c>
      <c r="L26" s="237">
        <f>'Załącznik nr 12 cz.1'!L26</f>
        <v>0</v>
      </c>
      <c r="M26" s="287"/>
      <c r="N26" s="239"/>
      <c r="O26" s="259">
        <f t="shared" si="1"/>
        <v>0</v>
      </c>
      <c r="P26" s="259"/>
      <c r="Q26" s="283">
        <f t="shared" si="2"/>
        <v>0</v>
      </c>
      <c r="R26" s="310">
        <f>'Załącznik nr 12 cz.1'!AF26</f>
        <v>0</v>
      </c>
      <c r="S26" s="259">
        <f>'Załącznik nr 12 cz.1'!BS26</f>
        <v>0</v>
      </c>
      <c r="T26" s="260">
        <f>'Załącznik nr 12 cz.1'!CU26</f>
        <v>0</v>
      </c>
      <c r="U26" s="285">
        <f t="shared" si="0"/>
        <v>0</v>
      </c>
      <c r="V26" s="255">
        <f t="shared" si="3"/>
        <v>0</v>
      </c>
      <c r="W26" s="257">
        <f t="shared" si="4"/>
        <v>0</v>
      </c>
      <c r="X26" s="261" t="e">
        <f t="shared" si="5"/>
        <v>#DIV/0!</v>
      </c>
      <c r="Y26" s="260">
        <f t="shared" si="6"/>
        <v>0</v>
      </c>
    </row>
    <row r="27" spans="1:25">
      <c r="A27" s="145">
        <f>'Załącznik nr 12 cz.1'!A27</f>
        <v>14</v>
      </c>
      <c r="B27" s="22">
        <f>'Załącznik nr 12 cz.1'!B27</f>
        <v>0</v>
      </c>
      <c r="C27" s="22">
        <f>'Załącznik nr 12 cz.1'!C27</f>
        <v>0</v>
      </c>
      <c r="D27" s="22">
        <f>'Załącznik nr 12 cz.1'!D27</f>
        <v>0</v>
      </c>
      <c r="E27" s="22">
        <f>'Załącznik nr 12 cz.1'!E27</f>
        <v>0</v>
      </c>
      <c r="F27" s="22">
        <f>'Załącznik nr 12 cz.1'!F27</f>
        <v>0</v>
      </c>
      <c r="G27" s="242">
        <f>'Załącznik nr 12 cz.1'!G27</f>
        <v>0</v>
      </c>
      <c r="H27" s="22">
        <f>'Załącznik nr 12 cz.1'!H27</f>
        <v>0</v>
      </c>
      <c r="I27" s="242">
        <f>'Załącznik nr 12 cz.1'!I27</f>
        <v>0</v>
      </c>
      <c r="J27" s="22">
        <f>'Załącznik nr 12 cz.1'!J27</f>
        <v>0</v>
      </c>
      <c r="K27" s="22">
        <f>'Załącznik nr 12 cz.1'!K27</f>
        <v>0</v>
      </c>
      <c r="L27" s="237">
        <f>'Załącznik nr 12 cz.1'!L27</f>
        <v>0</v>
      </c>
      <c r="M27" s="287"/>
      <c r="N27" s="239"/>
      <c r="O27" s="259">
        <f t="shared" si="1"/>
        <v>0</v>
      </c>
      <c r="P27" s="259"/>
      <c r="Q27" s="283">
        <f t="shared" si="2"/>
        <v>0</v>
      </c>
      <c r="R27" s="310">
        <f>'Załącznik nr 12 cz.1'!AF27</f>
        <v>0</v>
      </c>
      <c r="S27" s="259">
        <f>'Załącznik nr 12 cz.1'!BS27</f>
        <v>0</v>
      </c>
      <c r="T27" s="260">
        <f>'Załącznik nr 12 cz.1'!CU27</f>
        <v>0</v>
      </c>
      <c r="U27" s="285">
        <f t="shared" si="0"/>
        <v>0</v>
      </c>
      <c r="V27" s="255">
        <f t="shared" si="3"/>
        <v>0</v>
      </c>
      <c r="W27" s="257">
        <f t="shared" si="4"/>
        <v>0</v>
      </c>
      <c r="X27" s="261" t="e">
        <f t="shared" si="5"/>
        <v>#DIV/0!</v>
      </c>
      <c r="Y27" s="260">
        <f t="shared" si="6"/>
        <v>0</v>
      </c>
    </row>
    <row r="28" spans="1:25">
      <c r="A28" s="145">
        <f>'Załącznik nr 12 cz.1'!A28</f>
        <v>15</v>
      </c>
      <c r="B28" s="22">
        <f>'Załącznik nr 12 cz.1'!B28</f>
        <v>0</v>
      </c>
      <c r="C28" s="22">
        <f>'Załącznik nr 12 cz.1'!C28</f>
        <v>0</v>
      </c>
      <c r="D28" s="22">
        <f>'Załącznik nr 12 cz.1'!D28</f>
        <v>0</v>
      </c>
      <c r="E28" s="22">
        <f>'Załącznik nr 12 cz.1'!E28</f>
        <v>0</v>
      </c>
      <c r="F28" s="22">
        <f>'Załącznik nr 12 cz.1'!F28</f>
        <v>0</v>
      </c>
      <c r="G28" s="242">
        <f>'Załącznik nr 12 cz.1'!G28</f>
        <v>0</v>
      </c>
      <c r="H28" s="22">
        <f>'Załącznik nr 12 cz.1'!H28</f>
        <v>0</v>
      </c>
      <c r="I28" s="242">
        <f>'Załącznik nr 12 cz.1'!I28</f>
        <v>0</v>
      </c>
      <c r="J28" s="22">
        <f>'Załącznik nr 12 cz.1'!J28</f>
        <v>0</v>
      </c>
      <c r="K28" s="22">
        <f>'Załącznik nr 12 cz.1'!K28</f>
        <v>0</v>
      </c>
      <c r="L28" s="237">
        <f>'Załącznik nr 12 cz.1'!L28</f>
        <v>0</v>
      </c>
      <c r="M28" s="287"/>
      <c r="N28" s="239"/>
      <c r="O28" s="259">
        <f t="shared" si="1"/>
        <v>0</v>
      </c>
      <c r="P28" s="259"/>
      <c r="Q28" s="283">
        <f t="shared" si="2"/>
        <v>0</v>
      </c>
      <c r="R28" s="310">
        <f>'Załącznik nr 12 cz.1'!AF28</f>
        <v>0</v>
      </c>
      <c r="S28" s="259">
        <f>'Załącznik nr 12 cz.1'!BS28</f>
        <v>0</v>
      </c>
      <c r="T28" s="260">
        <f>'Załącznik nr 12 cz.1'!CU28</f>
        <v>0</v>
      </c>
      <c r="U28" s="285">
        <f t="shared" si="0"/>
        <v>0</v>
      </c>
      <c r="V28" s="255">
        <f t="shared" si="3"/>
        <v>0</v>
      </c>
      <c r="W28" s="257">
        <f t="shared" si="4"/>
        <v>0</v>
      </c>
      <c r="X28" s="261" t="e">
        <f t="shared" si="5"/>
        <v>#DIV/0!</v>
      </c>
      <c r="Y28" s="260">
        <f t="shared" si="6"/>
        <v>0</v>
      </c>
    </row>
    <row r="29" spans="1:25">
      <c r="A29" s="145">
        <f>'Załącznik nr 12 cz.1'!A29</f>
        <v>16</v>
      </c>
      <c r="B29" s="22">
        <f>'Załącznik nr 12 cz.1'!B29</f>
        <v>0</v>
      </c>
      <c r="C29" s="22">
        <f>'Załącznik nr 12 cz.1'!C29</f>
        <v>0</v>
      </c>
      <c r="D29" s="22">
        <f>'Załącznik nr 12 cz.1'!D29</f>
        <v>0</v>
      </c>
      <c r="E29" s="22">
        <f>'Załącznik nr 12 cz.1'!E29</f>
        <v>0</v>
      </c>
      <c r="F29" s="22">
        <f>'Załącznik nr 12 cz.1'!F29</f>
        <v>0</v>
      </c>
      <c r="G29" s="242">
        <f>'Załącznik nr 12 cz.1'!G29</f>
        <v>0</v>
      </c>
      <c r="H29" s="22">
        <f>'Załącznik nr 12 cz.1'!H29</f>
        <v>0</v>
      </c>
      <c r="I29" s="242">
        <f>'Załącznik nr 12 cz.1'!I29</f>
        <v>0</v>
      </c>
      <c r="J29" s="22">
        <f>'Załącznik nr 12 cz.1'!J29</f>
        <v>0</v>
      </c>
      <c r="K29" s="22">
        <f>'Załącznik nr 12 cz.1'!K29</f>
        <v>0</v>
      </c>
      <c r="L29" s="237">
        <f>'Załącznik nr 12 cz.1'!L29</f>
        <v>0</v>
      </c>
      <c r="M29" s="287"/>
      <c r="N29" s="239"/>
      <c r="O29" s="259">
        <f t="shared" si="1"/>
        <v>0</v>
      </c>
      <c r="P29" s="259"/>
      <c r="Q29" s="283">
        <f t="shared" si="2"/>
        <v>0</v>
      </c>
      <c r="R29" s="310">
        <f>'Załącznik nr 12 cz.1'!AF29</f>
        <v>0</v>
      </c>
      <c r="S29" s="259">
        <f>'Załącznik nr 12 cz.1'!BS29</f>
        <v>0</v>
      </c>
      <c r="T29" s="260">
        <f>'Załącznik nr 12 cz.1'!CU29</f>
        <v>0</v>
      </c>
      <c r="U29" s="285">
        <f t="shared" si="0"/>
        <v>0</v>
      </c>
      <c r="V29" s="255">
        <f t="shared" si="3"/>
        <v>0</v>
      </c>
      <c r="W29" s="257">
        <f t="shared" si="4"/>
        <v>0</v>
      </c>
      <c r="X29" s="261" t="e">
        <f t="shared" si="5"/>
        <v>#DIV/0!</v>
      </c>
      <c r="Y29" s="260">
        <f t="shared" si="6"/>
        <v>0</v>
      </c>
    </row>
    <row r="30" spans="1:25">
      <c r="A30" s="145">
        <f>'Załącznik nr 12 cz.1'!A30</f>
        <v>17</v>
      </c>
      <c r="B30" s="22">
        <f>'Załącznik nr 12 cz.1'!B30</f>
        <v>0</v>
      </c>
      <c r="C30" s="22">
        <f>'Załącznik nr 12 cz.1'!C30</f>
        <v>0</v>
      </c>
      <c r="D30" s="22">
        <f>'Załącznik nr 12 cz.1'!D30</f>
        <v>0</v>
      </c>
      <c r="E30" s="22">
        <f>'Załącznik nr 12 cz.1'!E30</f>
        <v>0</v>
      </c>
      <c r="F30" s="22">
        <f>'Załącznik nr 12 cz.1'!F30</f>
        <v>0</v>
      </c>
      <c r="G30" s="242">
        <f>'Załącznik nr 12 cz.1'!G30</f>
        <v>0</v>
      </c>
      <c r="H30" s="22">
        <f>'Załącznik nr 12 cz.1'!H30</f>
        <v>0</v>
      </c>
      <c r="I30" s="242">
        <f>'Załącznik nr 12 cz.1'!I30</f>
        <v>0</v>
      </c>
      <c r="J30" s="22">
        <f>'Załącznik nr 12 cz.1'!J30</f>
        <v>0</v>
      </c>
      <c r="K30" s="22">
        <f>'Załącznik nr 12 cz.1'!K30</f>
        <v>0</v>
      </c>
      <c r="L30" s="237">
        <f>'Załącznik nr 12 cz.1'!L30</f>
        <v>0</v>
      </c>
      <c r="M30" s="287"/>
      <c r="N30" s="239"/>
      <c r="O30" s="259">
        <f t="shared" si="1"/>
        <v>0</v>
      </c>
      <c r="P30" s="259"/>
      <c r="Q30" s="283">
        <f t="shared" si="2"/>
        <v>0</v>
      </c>
      <c r="R30" s="310">
        <f>'Załącznik nr 12 cz.1'!AF30</f>
        <v>0</v>
      </c>
      <c r="S30" s="259">
        <f>'Załącznik nr 12 cz.1'!BS30</f>
        <v>0</v>
      </c>
      <c r="T30" s="260">
        <f>'Załącznik nr 12 cz.1'!CU30</f>
        <v>0</v>
      </c>
      <c r="U30" s="285">
        <f t="shared" si="0"/>
        <v>0</v>
      </c>
      <c r="V30" s="255">
        <f t="shared" si="3"/>
        <v>0</v>
      </c>
      <c r="W30" s="257">
        <f t="shared" si="4"/>
        <v>0</v>
      </c>
      <c r="X30" s="261" t="e">
        <f t="shared" si="5"/>
        <v>#DIV/0!</v>
      </c>
      <c r="Y30" s="260">
        <f t="shared" si="6"/>
        <v>0</v>
      </c>
    </row>
    <row r="31" spans="1:25">
      <c r="A31" s="145">
        <f>'Załącznik nr 12 cz.1'!A31</f>
        <v>18</v>
      </c>
      <c r="B31" s="22">
        <f>'Załącznik nr 12 cz.1'!B31</f>
        <v>0</v>
      </c>
      <c r="C31" s="22">
        <f>'Załącznik nr 12 cz.1'!C31</f>
        <v>0</v>
      </c>
      <c r="D31" s="22">
        <f>'Załącznik nr 12 cz.1'!D31</f>
        <v>0</v>
      </c>
      <c r="E31" s="22">
        <f>'Załącznik nr 12 cz.1'!E31</f>
        <v>0</v>
      </c>
      <c r="F31" s="22">
        <f>'Załącznik nr 12 cz.1'!F31</f>
        <v>0</v>
      </c>
      <c r="G31" s="242">
        <f>'Załącznik nr 12 cz.1'!G31</f>
        <v>0</v>
      </c>
      <c r="H31" s="22">
        <f>'Załącznik nr 12 cz.1'!H31</f>
        <v>0</v>
      </c>
      <c r="I31" s="242">
        <f>'Załącznik nr 12 cz.1'!I31</f>
        <v>0</v>
      </c>
      <c r="J31" s="22">
        <f>'Załącznik nr 12 cz.1'!J31</f>
        <v>0</v>
      </c>
      <c r="K31" s="22">
        <f>'Załącznik nr 12 cz.1'!K31</f>
        <v>0</v>
      </c>
      <c r="L31" s="237">
        <f>'Załącznik nr 12 cz.1'!L31</f>
        <v>0</v>
      </c>
      <c r="M31" s="287"/>
      <c r="N31" s="239"/>
      <c r="O31" s="259">
        <f t="shared" si="1"/>
        <v>0</v>
      </c>
      <c r="P31" s="259"/>
      <c r="Q31" s="283">
        <f t="shared" si="2"/>
        <v>0</v>
      </c>
      <c r="R31" s="310">
        <f>'Załącznik nr 12 cz.1'!AF31</f>
        <v>0</v>
      </c>
      <c r="S31" s="259">
        <f>'Załącznik nr 12 cz.1'!BS31</f>
        <v>0</v>
      </c>
      <c r="T31" s="260">
        <f>'Załącznik nr 12 cz.1'!CU31</f>
        <v>0</v>
      </c>
      <c r="U31" s="285">
        <f t="shared" si="0"/>
        <v>0</v>
      </c>
      <c r="V31" s="255">
        <f t="shared" si="3"/>
        <v>0</v>
      </c>
      <c r="W31" s="257">
        <f t="shared" si="4"/>
        <v>0</v>
      </c>
      <c r="X31" s="261" t="e">
        <f t="shared" si="5"/>
        <v>#DIV/0!</v>
      </c>
      <c r="Y31" s="260">
        <f t="shared" si="6"/>
        <v>0</v>
      </c>
    </row>
    <row r="32" spans="1:25" ht="13.5" thickBot="1">
      <c r="A32" s="146">
        <f>'Załącznik nr 12 cz.1'!A32</f>
        <v>19</v>
      </c>
      <c r="B32" s="147">
        <f>'Załącznik nr 12 cz.1'!B32</f>
        <v>0</v>
      </c>
      <c r="C32" s="147">
        <f>'Załącznik nr 12 cz.1'!C32</f>
        <v>0</v>
      </c>
      <c r="D32" s="147">
        <f>'Załącznik nr 12 cz.1'!D32</f>
        <v>0</v>
      </c>
      <c r="E32" s="147">
        <f>'Załącznik nr 12 cz.1'!E32</f>
        <v>0</v>
      </c>
      <c r="F32" s="147">
        <f>'Załącznik nr 12 cz.1'!F32</f>
        <v>0</v>
      </c>
      <c r="G32" s="243">
        <f>'Załącznik nr 12 cz.1'!G32</f>
        <v>0</v>
      </c>
      <c r="H32" s="147">
        <f>'Załącznik nr 12 cz.1'!H32</f>
        <v>0</v>
      </c>
      <c r="I32" s="243">
        <f>'Załącznik nr 12 cz.1'!I32</f>
        <v>0</v>
      </c>
      <c r="J32" s="147">
        <f>'Załącznik nr 12 cz.1'!J32</f>
        <v>0</v>
      </c>
      <c r="K32" s="147">
        <f>'Załącznik nr 12 cz.1'!K32</f>
        <v>0</v>
      </c>
      <c r="L32" s="238">
        <f>'Załącznik nr 12 cz.1'!L32</f>
        <v>0</v>
      </c>
      <c r="M32" s="298"/>
      <c r="N32" s="240"/>
      <c r="O32" s="262">
        <f t="shared" si="1"/>
        <v>0</v>
      </c>
      <c r="P32" s="262"/>
      <c r="Q32" s="313">
        <f t="shared" si="2"/>
        <v>0</v>
      </c>
      <c r="R32" s="311">
        <f>'Załącznik nr 12 cz.1'!AF32</f>
        <v>0</v>
      </c>
      <c r="S32" s="262">
        <f>'Załącznik nr 12 cz.1'!BS32</f>
        <v>0</v>
      </c>
      <c r="T32" s="263">
        <f>'Załącznik nr 12 cz.1'!CU32</f>
        <v>0</v>
      </c>
      <c r="U32" s="286">
        <f t="shared" si="0"/>
        <v>0</v>
      </c>
      <c r="V32" s="265">
        <f t="shared" si="3"/>
        <v>0</v>
      </c>
      <c r="W32" s="266">
        <f t="shared" si="4"/>
        <v>0</v>
      </c>
      <c r="X32" s="297" t="e">
        <f t="shared" si="5"/>
        <v>#DIV/0!</v>
      </c>
      <c r="Y32" s="263">
        <f t="shared" si="6"/>
        <v>0</v>
      </c>
    </row>
    <row r="33" spans="1:25" ht="13.5" thickBot="1">
      <c r="A33" s="268"/>
      <c r="B33" s="268"/>
      <c r="C33" s="268"/>
      <c r="D33" s="268"/>
      <c r="E33" s="268"/>
      <c r="F33" s="268"/>
      <c r="G33" s="268"/>
      <c r="H33" s="268"/>
      <c r="I33" s="268"/>
      <c r="J33" s="385" t="s">
        <v>69</v>
      </c>
      <c r="K33" s="386"/>
      <c r="L33" s="269">
        <v>1</v>
      </c>
      <c r="M33" s="291">
        <f ca="1">SUMIF($E$14:M$32,$L33,M$14:M$32)</f>
        <v>0</v>
      </c>
      <c r="N33" s="292"/>
      <c r="O33" s="255">
        <f ca="1">SUMIF($E$14:O$32,$L33,O$14:O$32)</f>
        <v>0</v>
      </c>
      <c r="P33" s="292"/>
      <c r="Q33" s="257">
        <f ca="1">SUMIF($E$14:Q$32,$L33,Q$14:Q$32)</f>
        <v>0</v>
      </c>
      <c r="R33" s="291">
        <f ca="1">SUMIF($E$14:R$32,$L33,R$14:R$32)</f>
        <v>0</v>
      </c>
      <c r="S33" s="255">
        <f ca="1">SUMIF($E$14:S$32,$L33,S$14:S$32)</f>
        <v>0</v>
      </c>
      <c r="T33" s="256">
        <f ca="1">SUMIF($E$14:T$32,$L33,T$14:T$32)</f>
        <v>0</v>
      </c>
      <c r="U33" s="282">
        <f ca="1">SUMIF($E$14:U$32,$L33,U$14:U$32)</f>
        <v>0</v>
      </c>
      <c r="V33" s="253">
        <f ca="1">SUMIF($E$14:V$32,$L33,V$14:V$32)</f>
        <v>0</v>
      </c>
      <c r="W33" s="254">
        <f ca="1">SUMIF($E$14:W$32,$L33,W$14:W$32)</f>
        <v>0</v>
      </c>
      <c r="X33" s="296"/>
      <c r="Y33" s="270">
        <f ca="1">SUMIF($E$14:Y$32,$L33,Y$14:Y$32)</f>
        <v>0</v>
      </c>
    </row>
    <row r="34" spans="1:25" ht="12.75" customHeight="1" thickBot="1">
      <c r="A34" s="268"/>
      <c r="B34" s="271"/>
      <c r="C34" s="268"/>
      <c r="D34" s="268"/>
      <c r="E34" s="268"/>
      <c r="F34" s="268"/>
      <c r="G34" s="268"/>
      <c r="H34" s="268"/>
      <c r="I34" s="268"/>
      <c r="J34" s="385" t="s">
        <v>69</v>
      </c>
      <c r="K34" s="386"/>
      <c r="L34" s="269">
        <v>2</v>
      </c>
      <c r="M34" s="287">
        <f ca="1">SUMIF($E$14:M$32,$L34,M$14:M$32)</f>
        <v>0</v>
      </c>
      <c r="N34" s="293"/>
      <c r="O34" s="259">
        <f ca="1">SUMIF($E$14:O$32,$L34,O$14:O$32)</f>
        <v>0</v>
      </c>
      <c r="P34" s="293"/>
      <c r="Q34" s="283">
        <f ca="1">SUMIF($E$14:Q$32,$L34,Q$14:Q$32)</f>
        <v>0</v>
      </c>
      <c r="R34" s="287">
        <f ca="1">SUMIF($E$14:R$32,$L34,R$14:R$32)</f>
        <v>0</v>
      </c>
      <c r="S34" s="259">
        <f ca="1">SUMIF($E$14:S$32,$L34,S$14:S$32)</f>
        <v>0</v>
      </c>
      <c r="T34" s="260">
        <f ca="1">SUMIF($E$14:T$32,$L34,T$14:T$32)</f>
        <v>0</v>
      </c>
      <c r="U34" s="288">
        <f ca="1">SUMIF($E$14:U$32,$L34,U$14:U$32)</f>
        <v>0</v>
      </c>
      <c r="V34" s="259">
        <f ca="1">SUMIF($E$14:V$32,$L34,V$14:V$32)</f>
        <v>0</v>
      </c>
      <c r="W34" s="260">
        <f ca="1">SUMIF($E$14:W$32,$L34,W$14:W$32)</f>
        <v>0</v>
      </c>
      <c r="X34" s="273"/>
      <c r="Y34" s="272">
        <f ca="1">SUMIF($E$14:Y$32,$L34,Y$14:Y$32)</f>
        <v>0</v>
      </c>
    </row>
    <row r="35" spans="1:25" ht="13.5" thickBot="1">
      <c r="A35" s="268"/>
      <c r="B35" s="268"/>
      <c r="C35" s="268"/>
      <c r="D35" s="268"/>
      <c r="E35" s="268"/>
      <c r="F35" s="268"/>
      <c r="G35" s="268"/>
      <c r="H35" s="268"/>
      <c r="I35" s="268"/>
      <c r="J35" s="385" t="s">
        <v>69</v>
      </c>
      <c r="K35" s="386"/>
      <c r="L35" s="269">
        <v>3</v>
      </c>
      <c r="M35" s="289">
        <f ca="1">SUMIF($E$14:M$32,$L35,M$14:M$32)</f>
        <v>0</v>
      </c>
      <c r="N35" s="294"/>
      <c r="O35" s="264">
        <f ca="1">SUMIF($E$14:O$32,$L35,O$14:O$32)</f>
        <v>0</v>
      </c>
      <c r="P35" s="294"/>
      <c r="Q35" s="295">
        <f ca="1">SUMIF($E$14:Q$32,$L35,Q$14:Q$32)</f>
        <v>0</v>
      </c>
      <c r="R35" s="289">
        <f ca="1">SUMIF($E$14:R$32,$L35,R$14:R$32)</f>
        <v>0</v>
      </c>
      <c r="S35" s="264">
        <f ca="1">SUMIF($E$14:S$32,$L35,S$14:S$32)</f>
        <v>0</v>
      </c>
      <c r="T35" s="267">
        <f ca="1">SUMIF($E$14:T$32,$L35,T$14:T$32)</f>
        <v>0</v>
      </c>
      <c r="U35" s="290">
        <f ca="1">SUMIF($E$14:U$32,$L35,U$14:U$32)</f>
        <v>0</v>
      </c>
      <c r="V35" s="264">
        <f ca="1">SUMIF($E$14:V$32,$L35,V$14:V$32)</f>
        <v>0</v>
      </c>
      <c r="W35" s="267">
        <f ca="1">SUMIF($E$14:W$32,$L35,W$14:W$32)</f>
        <v>0</v>
      </c>
      <c r="X35" s="275"/>
      <c r="Y35" s="274">
        <f ca="1">SUMIF($E$14:Y$32,$L35,Y$14:Y$32)</f>
        <v>0</v>
      </c>
    </row>
    <row r="36" spans="1:25" ht="13.5" thickBot="1">
      <c r="A36" s="268"/>
      <c r="B36" s="268"/>
      <c r="C36" s="268"/>
      <c r="D36" s="268"/>
      <c r="E36" s="268"/>
      <c r="F36" s="268"/>
      <c r="G36" s="268"/>
      <c r="H36" s="268"/>
      <c r="I36" s="268"/>
      <c r="J36" s="382" t="s">
        <v>26</v>
      </c>
      <c r="K36" s="383"/>
      <c r="L36" s="384"/>
      <c r="M36" s="276">
        <f ca="1">SUM(M33:M35)</f>
        <v>0</v>
      </c>
      <c r="N36" s="277"/>
      <c r="O36" s="278">
        <f t="shared" ref="O36:U36" ca="1" si="7">SUM(O33:O35)</f>
        <v>0</v>
      </c>
      <c r="P36" s="277"/>
      <c r="Q36" s="284">
        <f t="shared" ca="1" si="7"/>
        <v>0</v>
      </c>
      <c r="R36" s="276">
        <f t="shared" ca="1" si="7"/>
        <v>0</v>
      </c>
      <c r="S36" s="278">
        <f t="shared" ca="1" si="7"/>
        <v>0</v>
      </c>
      <c r="T36" s="279">
        <f t="shared" ca="1" si="7"/>
        <v>0</v>
      </c>
      <c r="U36" s="280">
        <f t="shared" ca="1" si="7"/>
        <v>0</v>
      </c>
      <c r="V36" s="278">
        <f ca="1">SUM(V33:V35)</f>
        <v>0</v>
      </c>
      <c r="W36" s="279">
        <f ca="1">SUM(W33:W35)</f>
        <v>0</v>
      </c>
      <c r="X36" s="281"/>
      <c r="Y36" s="279">
        <f ca="1">SUM(Y33:Y35)</f>
        <v>0</v>
      </c>
    </row>
    <row r="37" spans="1:25">
      <c r="B37" s="299" t="s">
        <v>76</v>
      </c>
    </row>
    <row r="38" spans="1:25">
      <c r="B38" s="299" t="s">
        <v>75</v>
      </c>
    </row>
    <row r="39" spans="1:25">
      <c r="B39" t="s">
        <v>82</v>
      </c>
    </row>
  </sheetData>
  <mergeCells count="24">
    <mergeCell ref="J36:L36"/>
    <mergeCell ref="J35:K35"/>
    <mergeCell ref="J33:K33"/>
    <mergeCell ref="J34:K34"/>
    <mergeCell ref="M12:Q12"/>
    <mergeCell ref="J12:J13"/>
    <mergeCell ref="K12:K13"/>
    <mergeCell ref="L12:L13"/>
    <mergeCell ref="H12:H13"/>
    <mergeCell ref="B2:B3"/>
    <mergeCell ref="B4:B10"/>
    <mergeCell ref="D2:Y3"/>
    <mergeCell ref="X12:X13"/>
    <mergeCell ref="Y12:Y13"/>
    <mergeCell ref="U12:W12"/>
    <mergeCell ref="R12:T12"/>
    <mergeCell ref="I12:I13"/>
    <mergeCell ref="D12:D13"/>
    <mergeCell ref="E12:E13"/>
    <mergeCell ref="A12:A13"/>
    <mergeCell ref="B12:B13"/>
    <mergeCell ref="C12:C13"/>
    <mergeCell ref="F12:F13"/>
    <mergeCell ref="G12:G13"/>
  </mergeCells>
  <pageMargins left="0.23622047244094491" right="0.23622047244094491" top="0.74803149606299213" bottom="0.74803149606299213" header="0.31496062992125984" footer="0.31496062992125984"/>
  <pageSetup paperSize="8" scale="48" orientation="landscape" horizontalDpi="120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Załącznik nr 12 cz.1</vt:lpstr>
      <vt:lpstr>Załącznik nr 12 cz.2</vt:lpstr>
      <vt:lpstr>'Załącznik nr 12 cz.1'!Obszar_wydruku</vt:lpstr>
      <vt:lpstr>'Załącznik nr 12 cz.1'!Tytuły_wydruku</vt:lpstr>
    </vt:vector>
  </TitlesOfParts>
  <Company>UMWM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Zaremba, Mateusz</dc:creator>
  <cp:lastModifiedBy>erys</cp:lastModifiedBy>
  <cp:lastPrinted>2025-12-09T11:41:21Z</cp:lastPrinted>
  <dcterms:created xsi:type="dcterms:W3CDTF">2024-06-07T12:13:00Z</dcterms:created>
  <dcterms:modified xsi:type="dcterms:W3CDTF">2025-12-09T11:41:26Z</dcterms:modified>
</cp:coreProperties>
</file>